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j\AppData\Local\Temp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" i="1" l="1"/>
  <c r="X17" i="1"/>
  <c r="X18" i="1"/>
  <c r="X19" i="1"/>
  <c r="X24" i="1"/>
  <c r="X25" i="1"/>
  <c r="X26" i="1"/>
  <c r="X27" i="1"/>
  <c r="X32" i="1"/>
  <c r="X33" i="1"/>
  <c r="X34" i="1"/>
  <c r="X35" i="1"/>
  <c r="X40" i="1"/>
  <c r="X41" i="1"/>
  <c r="X42" i="1"/>
  <c r="X43" i="1"/>
  <c r="X48" i="1"/>
  <c r="X49" i="1"/>
  <c r="X50" i="1"/>
  <c r="X51" i="1"/>
  <c r="X56" i="1"/>
  <c r="X57" i="1"/>
  <c r="X58" i="1"/>
  <c r="X59" i="1"/>
  <c r="X64" i="1"/>
  <c r="X65" i="1"/>
  <c r="X66" i="1"/>
  <c r="X67" i="1"/>
  <c r="X72" i="1"/>
  <c r="X73" i="1"/>
  <c r="X74" i="1"/>
  <c r="X75" i="1"/>
  <c r="X80" i="1"/>
  <c r="X81" i="1"/>
  <c r="X82" i="1"/>
  <c r="X83" i="1"/>
  <c r="X88" i="1"/>
  <c r="X89" i="1"/>
  <c r="X90" i="1"/>
  <c r="X91" i="1"/>
  <c r="X96" i="1"/>
  <c r="X97" i="1"/>
  <c r="X98" i="1"/>
  <c r="X99" i="1"/>
  <c r="X8" i="1"/>
  <c r="X10" i="1"/>
  <c r="X11" i="1"/>
  <c r="X9" i="1"/>
</calcChain>
</file>

<file path=xl/sharedStrings.xml><?xml version="1.0" encoding="utf-8"?>
<sst xmlns="http://schemas.openxmlformats.org/spreadsheetml/2006/main" count="379" uniqueCount="31">
  <si>
    <t>Gns.</t>
  </si>
  <si>
    <t>Mellem 1,0 og 2,0</t>
  </si>
  <si>
    <t>Mellem 2,1 og 3,0</t>
  </si>
  <si>
    <t>Mellem 3,1 og 4,0</t>
  </si>
  <si>
    <t>Mellem 4,1 og 5,0</t>
  </si>
  <si>
    <t>Social trivsel</t>
  </si>
  <si>
    <t>Faglig trivsel</t>
  </si>
  <si>
    <t>Støtte og inspiration</t>
  </si>
  <si>
    <t>Ro og orden</t>
  </si>
  <si>
    <t>Nebs Møllegård</t>
  </si>
  <si>
    <t>2016/17</t>
  </si>
  <si>
    <t>Byskovskolen afd. Asgård</t>
  </si>
  <si>
    <t>Byskovskolen afd. Benløse</t>
  </si>
  <si>
    <t>Campusskolen</t>
  </si>
  <si>
    <t>Dagmarskolen</t>
  </si>
  <si>
    <t>Kildeskolen</t>
  </si>
  <si>
    <t>Nordbakkeskolen</t>
  </si>
  <si>
    <t>Søholmskolen</t>
  </si>
  <si>
    <t>Valdemarskolen</t>
  </si>
  <si>
    <t>Vestervejs skole</t>
  </si>
  <si>
    <t>Vigersted skole</t>
  </si>
  <si>
    <t>Ådalskolen</t>
  </si>
  <si>
    <t>2017/18</t>
  </si>
  <si>
    <t>2018/19</t>
  </si>
  <si>
    <t>Bilag</t>
  </si>
  <si>
    <t>Overordnede resultater fra trivselsmålingen skoleårene 2016/17, 2017/18 og 2018/19</t>
  </si>
  <si>
    <t>Gns. Forskel 16/17-18/19</t>
  </si>
  <si>
    <t>Grønt felt = positiv udvikling fra 2016/17 til 2018/19</t>
  </si>
  <si>
    <t>Gult felt = neutral udvikling fra 2016/17 til 2018/19</t>
  </si>
  <si>
    <t>Rødt felt = negativ udvikling fra 2016/17 til 2018/19</t>
  </si>
  <si>
    <t>I nedenstående figur vises elevernes trivsel samlet set for hver af de fire indikatorer - for hver skole.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</si>
</sst>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Verdana"/>
    </font>
    <font>
      <b/>
      <sz val="8"/>
      <name val="Verdana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indexed="8"/>
      <name val="Verdana"/>
    </font>
    <font>
      <sz val="12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157">
    <xf numFmtId="0" fontId="0" fillId="0" borderId="0" xfId="0"/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3" fillId="0" borderId="0" xfId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164" fontId="2" fillId="0" borderId="0" xfId="1" applyNumberFormat="1" applyFont="1" applyBorder="1" applyAlignment="1">
      <alignment horizontal="left" vertical="top"/>
    </xf>
    <xf numFmtId="165" fontId="2" fillId="0" borderId="0" xfId="1" applyNumberFormat="1" applyFont="1" applyBorder="1" applyAlignment="1">
      <alignment horizontal="left" vertical="top"/>
    </xf>
    <xf numFmtId="0" fontId="1" fillId="0" borderId="0" xfId="1"/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165" fontId="0" fillId="0" borderId="0" xfId="0" applyNumberFormat="1"/>
    <xf numFmtId="165" fontId="4" fillId="2" borderId="0" xfId="2" applyNumberFormat="1" applyBorder="1" applyAlignment="1">
      <alignment horizontal="right" vertical="top"/>
    </xf>
    <xf numFmtId="165" fontId="4" fillId="2" borderId="0" xfId="2" applyNumberFormat="1"/>
    <xf numFmtId="165" fontId="5" fillId="3" borderId="0" xfId="3" applyNumberFormat="1"/>
    <xf numFmtId="165" fontId="6" fillId="4" borderId="0" xfId="4" applyNumberFormat="1"/>
    <xf numFmtId="0" fontId="4" fillId="2" borderId="0" xfId="2" applyBorder="1" applyAlignment="1">
      <alignment horizontal="left" vertical="top"/>
    </xf>
    <xf numFmtId="0" fontId="6" fillId="4" borderId="0" xfId="4" applyBorder="1" applyAlignment="1">
      <alignment horizontal="left" vertical="top"/>
    </xf>
    <xf numFmtId="0" fontId="5" fillId="3" borderId="0" xfId="3" applyBorder="1" applyAlignment="1">
      <alignment horizontal="left" vertical="top"/>
    </xf>
  </cellXfs>
  <cellStyles count="5">
    <cellStyle name="God" xfId="2" builtinId="26"/>
    <cellStyle name="Neutral" xfId="4" builtinId="28"/>
    <cellStyle name="Normal" xfId="0" builtinId="0"/>
    <cellStyle name="Normal 2" xfId="1"/>
    <cellStyle name="Ugyldig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3"/>
  <sheetViews>
    <sheetView tabSelected="1" workbookViewId="0">
      <selection activeCell="O5" sqref="O5"/>
    </sheetView>
  </sheetViews>
  <sheetFormatPr defaultRowHeight="15" x14ac:dyDescent="0.25"/>
  <cols>
    <col min="1" max="1" width="9.140625" customWidth="1"/>
  </cols>
  <sheetData>
    <row r="1" spans="1:24" x14ac:dyDescent="0.25">
      <c r="A1" t="s">
        <v>24</v>
      </c>
    </row>
    <row r="2" spans="1:24" x14ac:dyDescent="0.25">
      <c r="A2" s="148" t="s">
        <v>25</v>
      </c>
      <c r="B2" s="146"/>
      <c r="C2" s="146"/>
      <c r="D2" s="146"/>
      <c r="E2" s="146"/>
      <c r="F2" s="146"/>
    </row>
    <row r="3" spans="1:24" x14ac:dyDescent="0.25">
      <c r="A3" s="147" t="s">
        <v>30</v>
      </c>
      <c r="B3" s="146"/>
      <c r="C3" s="146"/>
      <c r="D3" s="146"/>
      <c r="E3" s="146"/>
      <c r="F3" s="146"/>
    </row>
    <row r="4" spans="1:24" x14ac:dyDescent="0.25">
      <c r="A4" s="147"/>
      <c r="B4" s="146"/>
      <c r="C4" s="146"/>
      <c r="D4" s="146"/>
      <c r="E4" s="146"/>
      <c r="F4" s="146"/>
    </row>
    <row r="5" spans="1:24" x14ac:dyDescent="0.25">
      <c r="A5" t="s">
        <v>9</v>
      </c>
      <c r="X5" t="s">
        <v>26</v>
      </c>
    </row>
    <row r="6" spans="1:24" x14ac:dyDescent="0.25">
      <c r="A6" t="s">
        <v>10</v>
      </c>
      <c r="I6" t="s">
        <v>22</v>
      </c>
      <c r="Q6" t="s">
        <v>23</v>
      </c>
    </row>
    <row r="7" spans="1:24" x14ac:dyDescent="0.25">
      <c r="A7" s="1"/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I7" s="50"/>
      <c r="J7" s="50" t="s">
        <v>0</v>
      </c>
      <c r="K7" s="50" t="s">
        <v>1</v>
      </c>
      <c r="L7" s="50" t="s">
        <v>2</v>
      </c>
      <c r="M7" s="50" t="s">
        <v>3</v>
      </c>
      <c r="N7" s="50" t="s">
        <v>4</v>
      </c>
      <c r="Q7" s="98"/>
      <c r="R7" s="98" t="s">
        <v>0</v>
      </c>
      <c r="S7" s="98" t="s">
        <v>1</v>
      </c>
      <c r="T7" s="98" t="s">
        <v>2</v>
      </c>
      <c r="U7" s="98" t="s">
        <v>3</v>
      </c>
      <c r="V7" s="98" t="s">
        <v>4</v>
      </c>
    </row>
    <row r="8" spans="1:24" x14ac:dyDescent="0.25">
      <c r="A8" s="2" t="s">
        <v>5</v>
      </c>
      <c r="B8" s="4">
        <v>3.69</v>
      </c>
      <c r="C8" s="3">
        <v>0.1</v>
      </c>
      <c r="D8" s="3">
        <v>0</v>
      </c>
      <c r="E8" s="3">
        <v>0.6</v>
      </c>
      <c r="F8" s="3">
        <v>0.3</v>
      </c>
      <c r="I8" s="51" t="s">
        <v>5</v>
      </c>
      <c r="J8" s="53">
        <v>3.54305556</v>
      </c>
      <c r="K8" s="52">
        <v>6.25E-2</v>
      </c>
      <c r="L8" s="52">
        <v>0.3125</v>
      </c>
      <c r="M8" s="52">
        <v>0.3125</v>
      </c>
      <c r="N8" s="52">
        <v>0.3125</v>
      </c>
      <c r="Q8" s="99" t="s">
        <v>5</v>
      </c>
      <c r="R8" s="101">
        <v>3.81458333</v>
      </c>
      <c r="S8" s="100">
        <v>0</v>
      </c>
      <c r="T8" s="100">
        <v>6.25E-2</v>
      </c>
      <c r="U8" s="100">
        <v>0.5625</v>
      </c>
      <c r="V8" s="100">
        <v>0.375</v>
      </c>
      <c r="X8" s="150">
        <f>B8-R8</f>
        <v>-0.1245833300000001</v>
      </c>
    </row>
    <row r="9" spans="1:24" x14ac:dyDescent="0.25">
      <c r="A9" s="2" t="s">
        <v>6</v>
      </c>
      <c r="B9" s="4">
        <v>3.44107143</v>
      </c>
      <c r="C9" s="3">
        <v>0</v>
      </c>
      <c r="D9" s="3">
        <v>0.4</v>
      </c>
      <c r="E9" s="3">
        <v>0.4</v>
      </c>
      <c r="F9" s="3">
        <v>0.2</v>
      </c>
      <c r="I9" s="51" t="s">
        <v>6</v>
      </c>
      <c r="J9" s="53">
        <v>3.0915178600000002</v>
      </c>
      <c r="K9" s="52">
        <v>0.1875</v>
      </c>
      <c r="L9" s="52">
        <v>0.25</v>
      </c>
      <c r="M9" s="52">
        <v>0.375</v>
      </c>
      <c r="N9" s="52">
        <v>0.1875</v>
      </c>
      <c r="Q9" s="99" t="s">
        <v>6</v>
      </c>
      <c r="R9" s="101">
        <v>3.5039215700000002</v>
      </c>
      <c r="S9" s="100">
        <v>0</v>
      </c>
      <c r="T9" s="100">
        <v>0.35294117647058826</v>
      </c>
      <c r="U9" s="100">
        <v>0.47058823529411764</v>
      </c>
      <c r="V9" s="100">
        <v>0.17647058823529413</v>
      </c>
      <c r="X9" s="151">
        <f>B9-R9</f>
        <v>-6.285014000000011E-2</v>
      </c>
    </row>
    <row r="10" spans="1:24" x14ac:dyDescent="0.25">
      <c r="A10" s="2" t="s">
        <v>7</v>
      </c>
      <c r="B10" s="4">
        <v>2.6428571399999998</v>
      </c>
      <c r="C10" s="3">
        <v>0.3</v>
      </c>
      <c r="D10" s="3">
        <v>0.5</v>
      </c>
      <c r="E10" s="3">
        <v>0.2</v>
      </c>
      <c r="F10" s="3">
        <v>0</v>
      </c>
      <c r="I10" s="51" t="s">
        <v>7</v>
      </c>
      <c r="J10" s="53">
        <v>2.8214285700000001</v>
      </c>
      <c r="K10" s="52">
        <v>0.1875</v>
      </c>
      <c r="L10" s="52">
        <v>0.5</v>
      </c>
      <c r="M10" s="52">
        <v>0.25</v>
      </c>
      <c r="N10" s="52">
        <v>6.25E-2</v>
      </c>
      <c r="Q10" s="99" t="s">
        <v>7</v>
      </c>
      <c r="R10" s="101">
        <v>3.0565826299999999</v>
      </c>
      <c r="S10" s="100">
        <v>0.11764705882352941</v>
      </c>
      <c r="T10" s="100">
        <v>0.47058823529411764</v>
      </c>
      <c r="U10" s="100">
        <v>0.23529411764705882</v>
      </c>
      <c r="V10" s="100">
        <v>0.17647058823529413</v>
      </c>
      <c r="X10" s="151">
        <f t="shared" ref="X10:X73" si="0">B10-R10</f>
        <v>-0.41372549000000003</v>
      </c>
    </row>
    <row r="11" spans="1:24" x14ac:dyDescent="0.25">
      <c r="A11" s="2" t="s">
        <v>8</v>
      </c>
      <c r="B11" s="4">
        <v>3.75</v>
      </c>
      <c r="C11" s="3">
        <v>0</v>
      </c>
      <c r="D11" s="3">
        <v>0.1</v>
      </c>
      <c r="E11" s="3">
        <v>0.7</v>
      </c>
      <c r="F11" s="3">
        <v>0.2</v>
      </c>
      <c r="I11" s="51" t="s">
        <v>8</v>
      </c>
      <c r="J11" s="53">
        <v>3.6614583299999999</v>
      </c>
      <c r="K11" s="52">
        <v>0</v>
      </c>
      <c r="L11" s="52">
        <v>0.1875</v>
      </c>
      <c r="M11" s="52">
        <v>0.5</v>
      </c>
      <c r="N11" s="52">
        <v>0.3125</v>
      </c>
      <c r="Q11" s="99" t="s">
        <v>8</v>
      </c>
      <c r="R11" s="101">
        <v>4.03431373</v>
      </c>
      <c r="S11" s="100">
        <v>0</v>
      </c>
      <c r="T11" s="100">
        <v>0.11764705882352941</v>
      </c>
      <c r="U11" s="100">
        <v>0.35294117647058826</v>
      </c>
      <c r="V11" s="100">
        <v>0.52941176470588236</v>
      </c>
      <c r="X11" s="151">
        <f t="shared" si="0"/>
        <v>-0.28431373000000004</v>
      </c>
    </row>
    <row r="12" spans="1:24" x14ac:dyDescent="0.25">
      <c r="X12" s="149"/>
    </row>
    <row r="13" spans="1:24" x14ac:dyDescent="0.25">
      <c r="A13" s="5" t="s">
        <v>11</v>
      </c>
      <c r="X13" s="149"/>
    </row>
    <row r="14" spans="1:24" x14ac:dyDescent="0.25">
      <c r="A14" s="5" t="s">
        <v>10</v>
      </c>
      <c r="I14" s="5" t="s">
        <v>22</v>
      </c>
      <c r="Q14" s="5" t="s">
        <v>23</v>
      </c>
      <c r="X14" s="149"/>
    </row>
    <row r="15" spans="1:24" x14ac:dyDescent="0.25">
      <c r="A15" s="6"/>
      <c r="B15" s="6" t="s">
        <v>0</v>
      </c>
      <c r="C15" s="6" t="s">
        <v>1</v>
      </c>
      <c r="D15" s="6" t="s">
        <v>2</v>
      </c>
      <c r="E15" s="6" t="s">
        <v>3</v>
      </c>
      <c r="F15" s="6" t="s">
        <v>4</v>
      </c>
      <c r="I15" s="54"/>
      <c r="J15" s="54" t="s">
        <v>0</v>
      </c>
      <c r="K15" s="54" t="s">
        <v>1</v>
      </c>
      <c r="L15" s="54" t="s">
        <v>2</v>
      </c>
      <c r="M15" s="54" t="s">
        <v>3</v>
      </c>
      <c r="N15" s="54" t="s">
        <v>4</v>
      </c>
      <c r="Q15" s="102"/>
      <c r="R15" s="102" t="s">
        <v>0</v>
      </c>
      <c r="S15" s="102" t="s">
        <v>1</v>
      </c>
      <c r="T15" s="102" t="s">
        <v>2</v>
      </c>
      <c r="U15" s="102" t="s">
        <v>3</v>
      </c>
      <c r="V15" s="102" t="s">
        <v>4</v>
      </c>
      <c r="X15" s="149"/>
    </row>
    <row r="16" spans="1:24" x14ac:dyDescent="0.25">
      <c r="A16" s="7" t="s">
        <v>5</v>
      </c>
      <c r="B16" s="9">
        <v>4.2470742499999998</v>
      </c>
      <c r="C16" s="8">
        <v>0</v>
      </c>
      <c r="D16" s="8">
        <v>5.9322033898305086E-2</v>
      </c>
      <c r="E16" s="8">
        <v>0.24576271186440679</v>
      </c>
      <c r="F16" s="8">
        <v>0.69491525423728817</v>
      </c>
      <c r="I16" s="55" t="s">
        <v>5</v>
      </c>
      <c r="J16" s="57">
        <v>4.1737878799999999</v>
      </c>
      <c r="K16" s="56">
        <v>0</v>
      </c>
      <c r="L16" s="56">
        <v>6.363636363636363E-2</v>
      </c>
      <c r="M16" s="56">
        <v>0.3</v>
      </c>
      <c r="N16" s="56">
        <v>0.63636363636363635</v>
      </c>
      <c r="Q16" s="103" t="s">
        <v>5</v>
      </c>
      <c r="R16" s="105">
        <v>3.9797470700000002</v>
      </c>
      <c r="S16" s="104">
        <v>1.8691588785046728E-2</v>
      </c>
      <c r="T16" s="104">
        <v>0.11214953271028037</v>
      </c>
      <c r="U16" s="104">
        <v>0.37383177570093457</v>
      </c>
      <c r="V16" s="104">
        <v>0.49532710280373832</v>
      </c>
      <c r="X16" s="152">
        <f t="shared" si="0"/>
        <v>0.26732717999999966</v>
      </c>
    </row>
    <row r="17" spans="1:24" x14ac:dyDescent="0.25">
      <c r="A17" s="7" t="s">
        <v>6</v>
      </c>
      <c r="B17" s="9">
        <v>3.7645681999999998</v>
      </c>
      <c r="C17" s="8">
        <v>1.6949152542372881E-2</v>
      </c>
      <c r="D17" s="8">
        <v>6.7796610169491525E-2</v>
      </c>
      <c r="E17" s="8">
        <v>0.56779661016949157</v>
      </c>
      <c r="F17" s="8">
        <v>0.34745762711864409</v>
      </c>
      <c r="I17" s="55" t="s">
        <v>6</v>
      </c>
      <c r="J17" s="57">
        <v>3.6437308900000001</v>
      </c>
      <c r="K17" s="56">
        <v>2.7522935779816515E-2</v>
      </c>
      <c r="L17" s="56">
        <v>0.11009174311926606</v>
      </c>
      <c r="M17" s="56">
        <v>0.60550458715596334</v>
      </c>
      <c r="N17" s="56">
        <v>0.25688073394495414</v>
      </c>
      <c r="Q17" s="103" t="s">
        <v>6</v>
      </c>
      <c r="R17" s="105">
        <v>3.51813529</v>
      </c>
      <c r="S17" s="104">
        <v>3.7383177570093455E-2</v>
      </c>
      <c r="T17" s="104">
        <v>0.15887850467289719</v>
      </c>
      <c r="U17" s="104">
        <v>0.57009345794392519</v>
      </c>
      <c r="V17" s="104">
        <v>0.23364485981308411</v>
      </c>
      <c r="X17" s="152">
        <f t="shared" si="0"/>
        <v>0.24643290999999978</v>
      </c>
    </row>
    <row r="18" spans="1:24" x14ac:dyDescent="0.25">
      <c r="A18" s="7" t="s">
        <v>7</v>
      </c>
      <c r="B18" s="9">
        <v>3.5531880500000002</v>
      </c>
      <c r="C18" s="8">
        <v>4.2372881355932202E-2</v>
      </c>
      <c r="D18" s="8">
        <v>0.1440677966101695</v>
      </c>
      <c r="E18" s="8">
        <v>0.6271186440677966</v>
      </c>
      <c r="F18" s="8">
        <v>0.1864406779661017</v>
      </c>
      <c r="I18" s="55" t="s">
        <v>7</v>
      </c>
      <c r="J18" s="57">
        <v>3.4430303000000002</v>
      </c>
      <c r="K18" s="56">
        <v>3.6363636363636362E-2</v>
      </c>
      <c r="L18" s="56">
        <v>0.24545454545454545</v>
      </c>
      <c r="M18" s="56">
        <v>0.50909090909090904</v>
      </c>
      <c r="N18" s="56">
        <v>0.20909090909090908</v>
      </c>
      <c r="Q18" s="103" t="s">
        <v>7</v>
      </c>
      <c r="R18" s="105">
        <v>3.2273135700000002</v>
      </c>
      <c r="S18" s="104">
        <v>7.5471698113207544E-2</v>
      </c>
      <c r="T18" s="104">
        <v>0.33962264150943394</v>
      </c>
      <c r="U18" s="104">
        <v>0.42452830188679247</v>
      </c>
      <c r="V18" s="104">
        <v>0.16037735849056603</v>
      </c>
      <c r="X18" s="152">
        <f t="shared" si="0"/>
        <v>0.32587447999999997</v>
      </c>
    </row>
    <row r="19" spans="1:24" x14ac:dyDescent="0.25">
      <c r="A19" s="7" t="s">
        <v>8</v>
      </c>
      <c r="B19" s="9">
        <v>3.9611581899999999</v>
      </c>
      <c r="C19" s="8">
        <v>0</v>
      </c>
      <c r="D19" s="8">
        <v>0.11864406779661017</v>
      </c>
      <c r="E19" s="8">
        <v>0.42372881355932202</v>
      </c>
      <c r="F19" s="8">
        <v>0.4576271186440678</v>
      </c>
      <c r="I19" s="55" t="s">
        <v>8</v>
      </c>
      <c r="J19" s="57">
        <v>3.97651515</v>
      </c>
      <c r="K19" s="56">
        <v>0</v>
      </c>
      <c r="L19" s="56">
        <v>2.7272727272727271E-2</v>
      </c>
      <c r="M19" s="56">
        <v>0.59090909090909094</v>
      </c>
      <c r="N19" s="56">
        <v>0.38181818181818183</v>
      </c>
      <c r="Q19" s="103" t="s">
        <v>8</v>
      </c>
      <c r="R19" s="105">
        <v>3.7842679100000001</v>
      </c>
      <c r="S19" s="104">
        <v>2.8037383177570093E-2</v>
      </c>
      <c r="T19" s="104">
        <v>0.13084112149532709</v>
      </c>
      <c r="U19" s="104">
        <v>0.50467289719626163</v>
      </c>
      <c r="V19" s="104">
        <v>0.3364485981308411</v>
      </c>
      <c r="X19" s="152">
        <f t="shared" si="0"/>
        <v>0.17689027999999984</v>
      </c>
    </row>
    <row r="20" spans="1:24" x14ac:dyDescent="0.25">
      <c r="X20" s="149"/>
    </row>
    <row r="21" spans="1:24" x14ac:dyDescent="0.25">
      <c r="A21" s="5" t="s">
        <v>12</v>
      </c>
      <c r="X21" s="149"/>
    </row>
    <row r="22" spans="1:24" x14ac:dyDescent="0.25">
      <c r="A22" s="5" t="s">
        <v>10</v>
      </c>
      <c r="I22" s="5" t="s">
        <v>22</v>
      </c>
      <c r="Q22" s="5" t="s">
        <v>23</v>
      </c>
      <c r="X22" s="149"/>
    </row>
    <row r="23" spans="1:24" x14ac:dyDescent="0.25">
      <c r="A23" s="10"/>
      <c r="B23" s="10" t="s">
        <v>0</v>
      </c>
      <c r="C23" s="10" t="s">
        <v>1</v>
      </c>
      <c r="D23" s="10" t="s">
        <v>2</v>
      </c>
      <c r="E23" s="10" t="s">
        <v>3</v>
      </c>
      <c r="F23" s="10" t="s">
        <v>4</v>
      </c>
      <c r="I23" s="58"/>
      <c r="J23" s="58" t="s">
        <v>0</v>
      </c>
      <c r="K23" s="58" t="s">
        <v>1</v>
      </c>
      <c r="L23" s="58" t="s">
        <v>2</v>
      </c>
      <c r="M23" s="58" t="s">
        <v>3</v>
      </c>
      <c r="N23" s="58" t="s">
        <v>4</v>
      </c>
      <c r="Q23" s="106"/>
      <c r="R23" s="106" t="s">
        <v>0</v>
      </c>
      <c r="S23" s="106" t="s">
        <v>1</v>
      </c>
      <c r="T23" s="106" t="s">
        <v>2</v>
      </c>
      <c r="U23" s="106" t="s">
        <v>3</v>
      </c>
      <c r="V23" s="106" t="s">
        <v>4</v>
      </c>
      <c r="X23" s="149"/>
    </row>
    <row r="24" spans="1:24" x14ac:dyDescent="0.25">
      <c r="A24" s="11" t="s">
        <v>5</v>
      </c>
      <c r="B24" s="13">
        <v>4.0739712499999996</v>
      </c>
      <c r="C24" s="12">
        <v>7.5471698113207548E-3</v>
      </c>
      <c r="D24" s="12">
        <v>5.6603773584905662E-2</v>
      </c>
      <c r="E24" s="12">
        <v>0.35849056603773582</v>
      </c>
      <c r="F24" s="12">
        <v>0.57735849056603772</v>
      </c>
      <c r="I24" s="59" t="s">
        <v>5</v>
      </c>
      <c r="J24" s="61">
        <v>3.9671487600000002</v>
      </c>
      <c r="K24" s="60">
        <v>2.8925619834710745E-2</v>
      </c>
      <c r="L24" s="60">
        <v>6.1983471074380167E-2</v>
      </c>
      <c r="M24" s="60">
        <v>0.38429752066115702</v>
      </c>
      <c r="N24" s="60">
        <v>0.52479338842975209</v>
      </c>
      <c r="Q24" s="107" t="s">
        <v>5</v>
      </c>
      <c r="R24" s="109">
        <v>4.0353341199999999</v>
      </c>
      <c r="S24" s="108">
        <v>1.5267175572519083E-2</v>
      </c>
      <c r="T24" s="108">
        <v>7.6335877862595422E-2</v>
      </c>
      <c r="U24" s="108">
        <v>0.35114503816793891</v>
      </c>
      <c r="V24" s="108">
        <v>0.5572519083969466</v>
      </c>
      <c r="X24" s="153">
        <f t="shared" si="0"/>
        <v>3.8637129999999686E-2</v>
      </c>
    </row>
    <row r="25" spans="1:24" x14ac:dyDescent="0.25">
      <c r="A25" s="11" t="s">
        <v>6</v>
      </c>
      <c r="B25" s="13">
        <v>3.6968164099999998</v>
      </c>
      <c r="C25" s="12">
        <v>7.5471698113207548E-3</v>
      </c>
      <c r="D25" s="12">
        <v>0.10566037735849057</v>
      </c>
      <c r="E25" s="12">
        <v>0.63018867924528299</v>
      </c>
      <c r="F25" s="12">
        <v>0.25660377358490566</v>
      </c>
      <c r="I25" s="59" t="s">
        <v>6</v>
      </c>
      <c r="J25" s="61">
        <v>3.6592438899999999</v>
      </c>
      <c r="K25" s="60">
        <v>1.6597510373443983E-2</v>
      </c>
      <c r="L25" s="60">
        <v>0.11618257261410789</v>
      </c>
      <c r="M25" s="60">
        <v>0.60165975103734437</v>
      </c>
      <c r="N25" s="60">
        <v>0.26556016597510373</v>
      </c>
      <c r="Q25" s="107" t="s">
        <v>6</v>
      </c>
      <c r="R25" s="109">
        <v>3.6916467499999999</v>
      </c>
      <c r="S25" s="108">
        <v>3.8610038610038611E-3</v>
      </c>
      <c r="T25" s="108">
        <v>0.12355212355212356</v>
      </c>
      <c r="U25" s="108">
        <v>0.60231660231660233</v>
      </c>
      <c r="V25" s="108">
        <v>0.27027027027027029</v>
      </c>
      <c r="X25" s="153">
        <f t="shared" si="0"/>
        <v>5.1696599999999648E-3</v>
      </c>
    </row>
    <row r="26" spans="1:24" x14ac:dyDescent="0.25">
      <c r="A26" s="11" t="s">
        <v>7</v>
      </c>
      <c r="B26" s="13">
        <v>3.1094697</v>
      </c>
      <c r="C26" s="12">
        <v>6.0606060606060608E-2</v>
      </c>
      <c r="D26" s="12">
        <v>0.44318181818181818</v>
      </c>
      <c r="E26" s="12">
        <v>0.39015151515151514</v>
      </c>
      <c r="F26" s="12">
        <v>0.10606060606060606</v>
      </c>
      <c r="I26" s="59" t="s">
        <v>7</v>
      </c>
      <c r="J26" s="61">
        <v>2.97880952</v>
      </c>
      <c r="K26" s="60">
        <v>0.10833333333333334</v>
      </c>
      <c r="L26" s="60">
        <v>0.4</v>
      </c>
      <c r="M26" s="60">
        <v>0.45</v>
      </c>
      <c r="N26" s="60">
        <v>4.1666666666666664E-2</v>
      </c>
      <c r="Q26" s="107" t="s">
        <v>7</v>
      </c>
      <c r="R26" s="109">
        <v>3.0347161200000001</v>
      </c>
      <c r="S26" s="108">
        <v>0.11153846153846154</v>
      </c>
      <c r="T26" s="108">
        <v>0.36923076923076925</v>
      </c>
      <c r="U26" s="108">
        <v>0.44230769230769229</v>
      </c>
      <c r="V26" s="108">
        <v>7.6923076923076927E-2</v>
      </c>
      <c r="X26" s="152">
        <f t="shared" si="0"/>
        <v>7.4753579999999875E-2</v>
      </c>
    </row>
    <row r="27" spans="1:24" x14ac:dyDescent="0.25">
      <c r="A27" s="11" t="s">
        <v>8</v>
      </c>
      <c r="B27" s="13">
        <v>3.6751572299999999</v>
      </c>
      <c r="C27" s="12">
        <v>2.2641509433962263E-2</v>
      </c>
      <c r="D27" s="12">
        <v>0.14339622641509434</v>
      </c>
      <c r="E27" s="12">
        <v>0.61886792452830186</v>
      </c>
      <c r="F27" s="12">
        <v>0.21509433962264152</v>
      </c>
      <c r="I27" s="59" t="s">
        <v>8</v>
      </c>
      <c r="J27" s="61">
        <v>3.61514523</v>
      </c>
      <c r="K27" s="60">
        <v>2.0746887966804978E-2</v>
      </c>
      <c r="L27" s="60">
        <v>0.17842323651452283</v>
      </c>
      <c r="M27" s="60">
        <v>0.60995850622406644</v>
      </c>
      <c r="N27" s="60">
        <v>0.1908713692946058</v>
      </c>
      <c r="Q27" s="107" t="s">
        <v>8</v>
      </c>
      <c r="R27" s="109">
        <v>3.6538461500000001</v>
      </c>
      <c r="S27" s="108">
        <v>1.9230769230769232E-2</v>
      </c>
      <c r="T27" s="108">
        <v>0.16923076923076924</v>
      </c>
      <c r="U27" s="108">
        <v>0.58461538461538465</v>
      </c>
      <c r="V27" s="108">
        <v>0.22692307692307692</v>
      </c>
      <c r="X27" s="153">
        <f t="shared" si="0"/>
        <v>2.1311079999999816E-2</v>
      </c>
    </row>
    <row r="28" spans="1:24" x14ac:dyDescent="0.25">
      <c r="X28" s="149"/>
    </row>
    <row r="29" spans="1:24" x14ac:dyDescent="0.25">
      <c r="A29" s="5" t="s">
        <v>13</v>
      </c>
      <c r="X29" s="149"/>
    </row>
    <row r="30" spans="1:24" x14ac:dyDescent="0.25">
      <c r="A30" s="5" t="s">
        <v>10</v>
      </c>
      <c r="I30" s="5" t="s">
        <v>22</v>
      </c>
      <c r="Q30" s="5" t="s">
        <v>23</v>
      </c>
      <c r="X30" s="149"/>
    </row>
    <row r="31" spans="1:24" x14ac:dyDescent="0.25">
      <c r="A31" s="14"/>
      <c r="B31" s="14" t="s">
        <v>0</v>
      </c>
      <c r="C31" s="14" t="s">
        <v>1</v>
      </c>
      <c r="D31" s="14" t="s">
        <v>2</v>
      </c>
      <c r="E31" s="14" t="s">
        <v>3</v>
      </c>
      <c r="F31" s="14" t="s">
        <v>4</v>
      </c>
      <c r="I31" s="62"/>
      <c r="J31" s="62" t="s">
        <v>0</v>
      </c>
      <c r="K31" s="62" t="s">
        <v>1</v>
      </c>
      <c r="L31" s="62" t="s">
        <v>2</v>
      </c>
      <c r="M31" s="62" t="s">
        <v>3</v>
      </c>
      <c r="N31" s="62" t="s">
        <v>4</v>
      </c>
      <c r="Q31" s="110"/>
      <c r="R31" s="110" t="s">
        <v>0</v>
      </c>
      <c r="S31" s="110" t="s">
        <v>1</v>
      </c>
      <c r="T31" s="110" t="s">
        <v>2</v>
      </c>
      <c r="U31" s="110" t="s">
        <v>3</v>
      </c>
      <c r="V31" s="110" t="s">
        <v>4</v>
      </c>
      <c r="X31" s="149"/>
    </row>
    <row r="32" spans="1:24" x14ac:dyDescent="0.25">
      <c r="A32" s="15" t="s">
        <v>5</v>
      </c>
      <c r="B32" s="17">
        <v>4.0531820099999996</v>
      </c>
      <c r="C32" s="16">
        <v>1.1194029850746268E-2</v>
      </c>
      <c r="D32" s="16">
        <v>3.9179104477611942E-2</v>
      </c>
      <c r="E32" s="16">
        <v>0.39179104477611942</v>
      </c>
      <c r="F32" s="16">
        <v>0.55783582089552242</v>
      </c>
      <c r="I32" s="63" t="s">
        <v>5</v>
      </c>
      <c r="J32" s="65">
        <v>4.0673578800000003</v>
      </c>
      <c r="K32" s="64">
        <v>6.0975609756097563E-3</v>
      </c>
      <c r="L32" s="64">
        <v>4.878048780487805E-2</v>
      </c>
      <c r="M32" s="64">
        <v>0.37804878048780488</v>
      </c>
      <c r="N32" s="64">
        <v>0.56707317073170727</v>
      </c>
      <c r="Q32" s="111" t="s">
        <v>5</v>
      </c>
      <c r="R32" s="113">
        <v>3.9684685399999999</v>
      </c>
      <c r="S32" s="112">
        <v>6.7873303167420816E-3</v>
      </c>
      <c r="T32" s="112">
        <v>7.9185520361990946E-2</v>
      </c>
      <c r="U32" s="112">
        <v>0.40723981900452488</v>
      </c>
      <c r="V32" s="112">
        <v>0.50678733031674206</v>
      </c>
      <c r="X32" s="152">
        <f t="shared" si="0"/>
        <v>8.4713469999999624E-2</v>
      </c>
    </row>
    <row r="33" spans="1:24" x14ac:dyDescent="0.25">
      <c r="A33" s="15" t="s">
        <v>6</v>
      </c>
      <c r="B33" s="17">
        <v>3.6642901600000002</v>
      </c>
      <c r="C33" s="16">
        <v>7.462686567164179E-3</v>
      </c>
      <c r="D33" s="16">
        <v>0.1044776119402985</v>
      </c>
      <c r="E33" s="16">
        <v>0.64365671641791045</v>
      </c>
      <c r="F33" s="16">
        <v>0.24440298507462688</v>
      </c>
      <c r="I33" s="63" t="s">
        <v>6</v>
      </c>
      <c r="J33" s="65">
        <v>3.6394107299999998</v>
      </c>
      <c r="K33" s="64">
        <v>1.2195121951219513E-2</v>
      </c>
      <c r="L33" s="64">
        <v>0.12804878048780488</v>
      </c>
      <c r="M33" s="64">
        <v>0.58739837398373984</v>
      </c>
      <c r="N33" s="64">
        <v>0.27235772357723576</v>
      </c>
      <c r="Q33" s="111" t="s">
        <v>6</v>
      </c>
      <c r="R33" s="113">
        <v>3.5977663899999999</v>
      </c>
      <c r="S33" s="112">
        <v>1.366742596810934E-2</v>
      </c>
      <c r="T33" s="112">
        <v>0.14578587699316628</v>
      </c>
      <c r="U33" s="112">
        <v>0.61503416856492032</v>
      </c>
      <c r="V33" s="112">
        <v>0.2255125284738041</v>
      </c>
      <c r="X33" s="152">
        <f t="shared" si="0"/>
        <v>6.6523770000000315E-2</v>
      </c>
    </row>
    <row r="34" spans="1:24" x14ac:dyDescent="0.25">
      <c r="A34" s="15" t="s">
        <v>7</v>
      </c>
      <c r="B34" s="17">
        <v>3.0824744100000001</v>
      </c>
      <c r="C34" s="16">
        <v>6.9158878504672894E-2</v>
      </c>
      <c r="D34" s="16">
        <v>0.38317757009345793</v>
      </c>
      <c r="E34" s="16">
        <v>0.49906542056074765</v>
      </c>
      <c r="F34" s="16">
        <v>4.8598130841121495E-2</v>
      </c>
      <c r="I34" s="63" t="s">
        <v>7</v>
      </c>
      <c r="J34" s="65">
        <v>3.0659912500000002</v>
      </c>
      <c r="K34" s="64">
        <v>9.1836734693877556E-2</v>
      </c>
      <c r="L34" s="64">
        <v>0.3836734693877551</v>
      </c>
      <c r="M34" s="64">
        <v>0.46938775510204084</v>
      </c>
      <c r="N34" s="64">
        <v>5.5102040816326532E-2</v>
      </c>
      <c r="Q34" s="111" t="s">
        <v>7</v>
      </c>
      <c r="R34" s="113">
        <v>2.95629096</v>
      </c>
      <c r="S34" s="112">
        <v>0.11009174311926606</v>
      </c>
      <c r="T34" s="112">
        <v>0.44266055045871561</v>
      </c>
      <c r="U34" s="112">
        <v>0.41055045871559631</v>
      </c>
      <c r="V34" s="112">
        <v>3.669724770642202E-2</v>
      </c>
      <c r="X34" s="152">
        <f t="shared" si="0"/>
        <v>0.12618345000000009</v>
      </c>
    </row>
    <row r="35" spans="1:24" x14ac:dyDescent="0.25">
      <c r="A35" s="15" t="s">
        <v>8</v>
      </c>
      <c r="B35" s="17">
        <v>3.6939252300000001</v>
      </c>
      <c r="C35" s="16">
        <v>9.3457943925233638E-3</v>
      </c>
      <c r="D35" s="16">
        <v>0.15514018691588785</v>
      </c>
      <c r="E35" s="16">
        <v>0.60373831775700937</v>
      </c>
      <c r="F35" s="16">
        <v>0.23177570093457944</v>
      </c>
      <c r="I35" s="63" t="s">
        <v>8</v>
      </c>
      <c r="J35" s="65">
        <v>3.7703666</v>
      </c>
      <c r="K35" s="64">
        <v>1.4256619144602852E-2</v>
      </c>
      <c r="L35" s="64">
        <v>0.13238289205702647</v>
      </c>
      <c r="M35" s="64">
        <v>0.56619144602851323</v>
      </c>
      <c r="N35" s="64">
        <v>0.28716904276985744</v>
      </c>
      <c r="Q35" s="111" t="s">
        <v>8</v>
      </c>
      <c r="R35" s="113">
        <v>3.6201594500000001</v>
      </c>
      <c r="S35" s="112">
        <v>2.2779043280182234E-2</v>
      </c>
      <c r="T35" s="112">
        <v>0.19134396355353075</v>
      </c>
      <c r="U35" s="112">
        <v>0.58542141230068334</v>
      </c>
      <c r="V35" s="112">
        <v>0.20045558086560364</v>
      </c>
      <c r="X35" s="152">
        <f t="shared" si="0"/>
        <v>7.3765780000000003E-2</v>
      </c>
    </row>
    <row r="36" spans="1:24" x14ac:dyDescent="0.25">
      <c r="X36" s="149"/>
    </row>
    <row r="37" spans="1:24" x14ac:dyDescent="0.25">
      <c r="A37" s="5" t="s">
        <v>14</v>
      </c>
      <c r="X37" s="149"/>
    </row>
    <row r="38" spans="1:24" x14ac:dyDescent="0.25">
      <c r="A38" s="5" t="s">
        <v>10</v>
      </c>
      <c r="I38" s="5" t="s">
        <v>22</v>
      </c>
      <c r="Q38" s="5" t="s">
        <v>23</v>
      </c>
      <c r="X38" s="149"/>
    </row>
    <row r="39" spans="1:24" x14ac:dyDescent="0.25">
      <c r="A39" s="18"/>
      <c r="B39" s="18" t="s">
        <v>0</v>
      </c>
      <c r="C39" s="18" t="s">
        <v>1</v>
      </c>
      <c r="D39" s="18" t="s">
        <v>2</v>
      </c>
      <c r="E39" s="18" t="s">
        <v>3</v>
      </c>
      <c r="F39" s="18" t="s">
        <v>4</v>
      </c>
      <c r="I39" s="66"/>
      <c r="J39" s="66" t="s">
        <v>0</v>
      </c>
      <c r="K39" s="66" t="s">
        <v>1</v>
      </c>
      <c r="L39" s="66" t="s">
        <v>2</v>
      </c>
      <c r="M39" s="66" t="s">
        <v>3</v>
      </c>
      <c r="N39" s="66" t="s">
        <v>4</v>
      </c>
      <c r="Q39" s="114"/>
      <c r="R39" s="114" t="s">
        <v>0</v>
      </c>
      <c r="S39" s="114" t="s">
        <v>1</v>
      </c>
      <c r="T39" s="114" t="s">
        <v>2</v>
      </c>
      <c r="U39" s="114" t="s">
        <v>3</v>
      </c>
      <c r="V39" s="114" t="s">
        <v>4</v>
      </c>
      <c r="X39" s="149"/>
    </row>
    <row r="40" spans="1:24" x14ac:dyDescent="0.25">
      <c r="A40" s="19" t="s">
        <v>5</v>
      </c>
      <c r="B40" s="21">
        <v>4.0537759600000003</v>
      </c>
      <c r="C40" s="20">
        <v>4.4052863436123352E-3</v>
      </c>
      <c r="D40" s="20">
        <v>6.1674008810572688E-2</v>
      </c>
      <c r="E40" s="20">
        <v>0.35682819383259912</v>
      </c>
      <c r="F40" s="20">
        <v>0.5770925110132159</v>
      </c>
      <c r="I40" s="67" t="s">
        <v>5</v>
      </c>
      <c r="J40" s="69">
        <v>4.0092298</v>
      </c>
      <c r="K40" s="68">
        <v>4.5454545454545452E-3</v>
      </c>
      <c r="L40" s="68">
        <v>6.363636363636363E-2</v>
      </c>
      <c r="M40" s="68">
        <v>0.41363636363636364</v>
      </c>
      <c r="N40" s="68">
        <v>0.51818181818181819</v>
      </c>
      <c r="Q40" s="115" t="s">
        <v>5</v>
      </c>
      <c r="R40" s="117">
        <v>3.7551264899999999</v>
      </c>
      <c r="S40" s="116">
        <v>6.2500000000000003E-3</v>
      </c>
      <c r="T40" s="116">
        <v>0.15</v>
      </c>
      <c r="U40" s="116">
        <v>0.48125000000000001</v>
      </c>
      <c r="V40" s="116">
        <v>0.36249999999999999</v>
      </c>
      <c r="X40" s="152">
        <f t="shared" si="0"/>
        <v>0.29864947000000042</v>
      </c>
    </row>
    <row r="41" spans="1:24" x14ac:dyDescent="0.25">
      <c r="A41" s="19" t="s">
        <v>6</v>
      </c>
      <c r="B41" s="21">
        <v>3.80117292</v>
      </c>
      <c r="C41" s="20">
        <v>4.4247787610619468E-3</v>
      </c>
      <c r="D41" s="20">
        <v>8.4070796460176997E-2</v>
      </c>
      <c r="E41" s="20">
        <v>0.5752212389380531</v>
      </c>
      <c r="F41" s="20">
        <v>0.33628318584070799</v>
      </c>
      <c r="I41" s="67" t="s">
        <v>6</v>
      </c>
      <c r="J41" s="69">
        <v>3.7473296199999999</v>
      </c>
      <c r="K41" s="68">
        <v>0</v>
      </c>
      <c r="L41" s="68">
        <v>0.14220183486238533</v>
      </c>
      <c r="M41" s="68">
        <v>0.53669724770642202</v>
      </c>
      <c r="N41" s="68">
        <v>0.32110091743119268</v>
      </c>
      <c r="Q41" s="115" t="s">
        <v>6</v>
      </c>
      <c r="R41" s="117">
        <v>3.52339052</v>
      </c>
      <c r="S41" s="116">
        <v>3.1055900621118012E-2</v>
      </c>
      <c r="T41" s="116">
        <v>0.17391304347826086</v>
      </c>
      <c r="U41" s="116">
        <v>0.60248447204968947</v>
      </c>
      <c r="V41" s="116">
        <v>0.19254658385093168</v>
      </c>
      <c r="X41" s="152">
        <f t="shared" si="0"/>
        <v>0.27778239999999998</v>
      </c>
    </row>
    <row r="42" spans="1:24" x14ac:dyDescent="0.25">
      <c r="A42" s="19" t="s">
        <v>7</v>
      </c>
      <c r="B42" s="21">
        <v>3.4961029300000002</v>
      </c>
      <c r="C42" s="20">
        <v>3.1390134529147982E-2</v>
      </c>
      <c r="D42" s="20">
        <v>0.18385650224215247</v>
      </c>
      <c r="E42" s="20">
        <v>0.57399103139013452</v>
      </c>
      <c r="F42" s="20">
        <v>0.21076233183856502</v>
      </c>
      <c r="I42" s="67" t="s">
        <v>7</v>
      </c>
      <c r="J42" s="69">
        <v>3.3594473599999999</v>
      </c>
      <c r="K42" s="68">
        <v>6.4220183486238536E-2</v>
      </c>
      <c r="L42" s="68">
        <v>0.28440366972477066</v>
      </c>
      <c r="M42" s="68">
        <v>0.46788990825688076</v>
      </c>
      <c r="N42" s="68">
        <v>0.1834862385321101</v>
      </c>
      <c r="Q42" s="115" t="s">
        <v>7</v>
      </c>
      <c r="R42" s="117">
        <v>3.0366696100000001</v>
      </c>
      <c r="S42" s="116">
        <v>0.13580246913580246</v>
      </c>
      <c r="T42" s="116">
        <v>0.35802469135802467</v>
      </c>
      <c r="U42" s="116">
        <v>0.40123456790123457</v>
      </c>
      <c r="V42" s="116">
        <v>0.10493827160493827</v>
      </c>
      <c r="X42" s="152">
        <f t="shared" si="0"/>
        <v>0.45943332000000003</v>
      </c>
    </row>
    <row r="43" spans="1:24" x14ac:dyDescent="0.25">
      <c r="A43" s="19" t="s">
        <v>8</v>
      </c>
      <c r="B43" s="21">
        <v>3.8181481499999999</v>
      </c>
      <c r="C43" s="20">
        <v>8.8888888888888889E-3</v>
      </c>
      <c r="D43" s="20">
        <v>0.13777777777777778</v>
      </c>
      <c r="E43" s="20">
        <v>0.5377777777777778</v>
      </c>
      <c r="F43" s="20">
        <v>0.31555555555555553</v>
      </c>
      <c r="I43" s="67" t="s">
        <v>8</v>
      </c>
      <c r="J43" s="69">
        <v>3.7030303</v>
      </c>
      <c r="K43" s="68">
        <v>4.5454545454545452E-3</v>
      </c>
      <c r="L43" s="68">
        <v>0.15909090909090909</v>
      </c>
      <c r="M43" s="68">
        <v>0.55909090909090908</v>
      </c>
      <c r="N43" s="68">
        <v>0.27727272727272728</v>
      </c>
      <c r="Q43" s="115" t="s">
        <v>8</v>
      </c>
      <c r="R43" s="117">
        <v>3.3805894300000001</v>
      </c>
      <c r="S43" s="116">
        <v>4.878048780487805E-2</v>
      </c>
      <c r="T43" s="116">
        <v>0.31097560975609756</v>
      </c>
      <c r="U43" s="116">
        <v>0.48170731707317072</v>
      </c>
      <c r="V43" s="116">
        <v>0.15853658536585366</v>
      </c>
      <c r="X43" s="152">
        <f t="shared" si="0"/>
        <v>0.43755871999999973</v>
      </c>
    </row>
    <row r="44" spans="1:24" x14ac:dyDescent="0.25">
      <c r="X44" s="149"/>
    </row>
    <row r="45" spans="1:24" x14ac:dyDescent="0.25">
      <c r="A45" s="5" t="s">
        <v>15</v>
      </c>
      <c r="X45" s="149"/>
    </row>
    <row r="46" spans="1:24" x14ac:dyDescent="0.25">
      <c r="A46" s="5" t="s">
        <v>10</v>
      </c>
      <c r="I46" s="5" t="s">
        <v>22</v>
      </c>
      <c r="Q46" s="5" t="s">
        <v>23</v>
      </c>
      <c r="X46" s="149"/>
    </row>
    <row r="47" spans="1:24" x14ac:dyDescent="0.25">
      <c r="A47" s="22"/>
      <c r="B47" s="22" t="s">
        <v>0</v>
      </c>
      <c r="C47" s="22" t="s">
        <v>1</v>
      </c>
      <c r="D47" s="22" t="s">
        <v>2</v>
      </c>
      <c r="E47" s="22" t="s">
        <v>3</v>
      </c>
      <c r="F47" s="22" t="s">
        <v>4</v>
      </c>
      <c r="I47" s="70"/>
      <c r="J47" s="70" t="s">
        <v>0</v>
      </c>
      <c r="K47" s="70" t="s">
        <v>1</v>
      </c>
      <c r="L47" s="70" t="s">
        <v>2</v>
      </c>
      <c r="M47" s="70" t="s">
        <v>3</v>
      </c>
      <c r="N47" s="70" t="s">
        <v>4</v>
      </c>
      <c r="Q47" s="118"/>
      <c r="R47" s="118" t="s">
        <v>0</v>
      </c>
      <c r="S47" s="118" t="s">
        <v>1</v>
      </c>
      <c r="T47" s="118" t="s">
        <v>2</v>
      </c>
      <c r="U47" s="118" t="s">
        <v>3</v>
      </c>
      <c r="V47" s="118" t="s">
        <v>4</v>
      </c>
      <c r="X47" s="149"/>
    </row>
    <row r="48" spans="1:24" x14ac:dyDescent="0.25">
      <c r="A48" s="23" t="s">
        <v>5</v>
      </c>
      <c r="B48" s="25">
        <v>4.0972222199999999</v>
      </c>
      <c r="C48" s="24">
        <v>4.1666666666666664E-2</v>
      </c>
      <c r="D48" s="24">
        <v>4.1666666666666664E-2</v>
      </c>
      <c r="E48" s="24">
        <v>0.25</v>
      </c>
      <c r="F48" s="24">
        <v>0.66666666666666663</v>
      </c>
      <c r="I48" s="71" t="s">
        <v>5</v>
      </c>
      <c r="J48" s="73">
        <v>4.3305555599999996</v>
      </c>
      <c r="K48" s="72">
        <v>0</v>
      </c>
      <c r="L48" s="72">
        <v>2.7777777777777776E-2</v>
      </c>
      <c r="M48" s="72">
        <v>0.16666666666666666</v>
      </c>
      <c r="N48" s="72">
        <v>0.80555555555555558</v>
      </c>
      <c r="Q48" s="119" t="s">
        <v>5</v>
      </c>
      <c r="R48" s="121">
        <v>4.02894737</v>
      </c>
      <c r="S48" s="120">
        <v>2.6315789473684209E-2</v>
      </c>
      <c r="T48" s="120">
        <v>5.2631578947368418E-2</v>
      </c>
      <c r="U48" s="120">
        <v>0.34210526315789475</v>
      </c>
      <c r="V48" s="120">
        <v>0.57894736842105265</v>
      </c>
      <c r="X48" s="152">
        <f t="shared" si="0"/>
        <v>6.8274849999999887E-2</v>
      </c>
    </row>
    <row r="49" spans="1:24" x14ac:dyDescent="0.25">
      <c r="A49" s="23" t="s">
        <v>6</v>
      </c>
      <c r="B49" s="25">
        <v>3.5454695799999998</v>
      </c>
      <c r="C49" s="24">
        <v>0</v>
      </c>
      <c r="D49" s="24">
        <v>0.16666666666666666</v>
      </c>
      <c r="E49" s="24">
        <v>0.5</v>
      </c>
      <c r="F49" s="24">
        <v>0.33333333333333331</v>
      </c>
      <c r="I49" s="71" t="s">
        <v>6</v>
      </c>
      <c r="J49" s="73">
        <v>3.8554894200000001</v>
      </c>
      <c r="K49" s="72">
        <v>0</v>
      </c>
      <c r="L49" s="72">
        <v>0.1111111111111111</v>
      </c>
      <c r="M49" s="72">
        <v>0.52777777777777779</v>
      </c>
      <c r="N49" s="72">
        <v>0.3611111111111111</v>
      </c>
      <c r="Q49" s="119" t="s">
        <v>6</v>
      </c>
      <c r="R49" s="121">
        <v>3.7015350900000001</v>
      </c>
      <c r="S49" s="120">
        <v>0</v>
      </c>
      <c r="T49" s="120">
        <v>5.2631578947368418E-2</v>
      </c>
      <c r="U49" s="120">
        <v>0.65789473684210531</v>
      </c>
      <c r="V49" s="120">
        <v>0.28947368421052633</v>
      </c>
      <c r="X49" s="151">
        <f t="shared" si="0"/>
        <v>-0.15606551000000035</v>
      </c>
    </row>
    <row r="50" spans="1:24" x14ac:dyDescent="0.25">
      <c r="A50" s="23" t="s">
        <v>7</v>
      </c>
      <c r="B50" s="25">
        <v>3.3176587299999998</v>
      </c>
      <c r="C50" s="24">
        <v>4.1666666666666664E-2</v>
      </c>
      <c r="D50" s="24">
        <v>0.16666666666666666</v>
      </c>
      <c r="E50" s="24">
        <v>0.66666666666666663</v>
      </c>
      <c r="F50" s="24">
        <v>0.125</v>
      </c>
      <c r="I50" s="71" t="s">
        <v>7</v>
      </c>
      <c r="J50" s="73">
        <v>3.6706349199999999</v>
      </c>
      <c r="K50" s="72">
        <v>0</v>
      </c>
      <c r="L50" s="72">
        <v>0.16666666666666666</v>
      </c>
      <c r="M50" s="72">
        <v>0.55555555555555558</v>
      </c>
      <c r="N50" s="72">
        <v>0.27777777777777779</v>
      </c>
      <c r="Q50" s="119" t="s">
        <v>7</v>
      </c>
      <c r="R50" s="121">
        <v>3.3877819499999999</v>
      </c>
      <c r="S50" s="120">
        <v>0</v>
      </c>
      <c r="T50" s="120">
        <v>0.36842105263157893</v>
      </c>
      <c r="U50" s="120">
        <v>0.44736842105263158</v>
      </c>
      <c r="V50" s="120">
        <v>0.18421052631578946</v>
      </c>
      <c r="X50" s="151">
        <f t="shared" si="0"/>
        <v>-7.0123220000000153E-2</v>
      </c>
    </row>
    <row r="51" spans="1:24" x14ac:dyDescent="0.25">
      <c r="A51" s="23" t="s">
        <v>8</v>
      </c>
      <c r="B51" s="25">
        <v>3.4756944399999998</v>
      </c>
      <c r="C51" s="24">
        <v>0</v>
      </c>
      <c r="D51" s="24">
        <v>0.20833333333333334</v>
      </c>
      <c r="E51" s="24">
        <v>0.70833333333333337</v>
      </c>
      <c r="F51" s="24">
        <v>8.3333333333333329E-2</v>
      </c>
      <c r="I51" s="71" t="s">
        <v>8</v>
      </c>
      <c r="J51" s="73">
        <v>3.9375</v>
      </c>
      <c r="K51" s="72">
        <v>0</v>
      </c>
      <c r="L51" s="72">
        <v>8.3333333333333329E-2</v>
      </c>
      <c r="M51" s="72">
        <v>0.47222222222222221</v>
      </c>
      <c r="N51" s="72">
        <v>0.44444444444444442</v>
      </c>
      <c r="Q51" s="119" t="s">
        <v>8</v>
      </c>
      <c r="R51" s="121">
        <v>3.7708333299999999</v>
      </c>
      <c r="S51" s="120">
        <v>2.7777777777777776E-2</v>
      </c>
      <c r="T51" s="120">
        <v>0.1111111111111111</v>
      </c>
      <c r="U51" s="120">
        <v>0.58333333333333337</v>
      </c>
      <c r="V51" s="120">
        <v>0.27777777777777779</v>
      </c>
      <c r="X51" s="151">
        <f t="shared" si="0"/>
        <v>-0.29513889000000004</v>
      </c>
    </row>
    <row r="52" spans="1:24" x14ac:dyDescent="0.25">
      <c r="X52" s="149"/>
    </row>
    <row r="53" spans="1:24" x14ac:dyDescent="0.25">
      <c r="A53" s="5" t="s">
        <v>16</v>
      </c>
      <c r="X53" s="149"/>
    </row>
    <row r="54" spans="1:24" x14ac:dyDescent="0.25">
      <c r="A54" s="5" t="s">
        <v>10</v>
      </c>
      <c r="I54" s="5" t="s">
        <v>22</v>
      </c>
      <c r="Q54" s="5" t="s">
        <v>23</v>
      </c>
      <c r="X54" s="149"/>
    </row>
    <row r="55" spans="1:24" x14ac:dyDescent="0.25">
      <c r="A55" s="26"/>
      <c r="B55" s="26" t="s">
        <v>0</v>
      </c>
      <c r="C55" s="26" t="s">
        <v>1</v>
      </c>
      <c r="D55" s="26" t="s">
        <v>2</v>
      </c>
      <c r="E55" s="26" t="s">
        <v>3</v>
      </c>
      <c r="F55" s="26" t="s">
        <v>4</v>
      </c>
      <c r="I55" s="74"/>
      <c r="J55" s="74" t="s">
        <v>0</v>
      </c>
      <c r="K55" s="74" t="s">
        <v>1</v>
      </c>
      <c r="L55" s="74" t="s">
        <v>2</v>
      </c>
      <c r="M55" s="74" t="s">
        <v>3</v>
      </c>
      <c r="N55" s="74" t="s">
        <v>4</v>
      </c>
      <c r="Q55" s="122"/>
      <c r="R55" s="122" t="s">
        <v>0</v>
      </c>
      <c r="S55" s="122" t="s">
        <v>1</v>
      </c>
      <c r="T55" s="122" t="s">
        <v>2</v>
      </c>
      <c r="U55" s="122" t="s">
        <v>3</v>
      </c>
      <c r="V55" s="122" t="s">
        <v>4</v>
      </c>
      <c r="X55" s="149"/>
    </row>
    <row r="56" spans="1:24" x14ac:dyDescent="0.25">
      <c r="A56" s="27" t="s">
        <v>5</v>
      </c>
      <c r="B56" s="29">
        <v>3.9756071400000002</v>
      </c>
      <c r="C56" s="28">
        <v>0.01</v>
      </c>
      <c r="D56" s="28">
        <v>0.11</v>
      </c>
      <c r="E56" s="28">
        <v>0.31</v>
      </c>
      <c r="F56" s="28">
        <v>0.56999999999999995</v>
      </c>
      <c r="I56" s="75" t="s">
        <v>5</v>
      </c>
      <c r="J56" s="77">
        <v>3.8705150499999998</v>
      </c>
      <c r="K56" s="76">
        <v>2.0833333333333332E-2</v>
      </c>
      <c r="L56" s="76">
        <v>0.10416666666666667</v>
      </c>
      <c r="M56" s="76">
        <v>0.40625</v>
      </c>
      <c r="N56" s="76">
        <v>0.46875</v>
      </c>
      <c r="Q56" s="123" t="s">
        <v>5</v>
      </c>
      <c r="R56" s="125">
        <v>3.9515406199999998</v>
      </c>
      <c r="S56" s="124">
        <v>0</v>
      </c>
      <c r="T56" s="124">
        <v>9.4117647058823528E-2</v>
      </c>
      <c r="U56" s="124">
        <v>0.4</v>
      </c>
      <c r="V56" s="124">
        <v>0.50588235294117645</v>
      </c>
      <c r="X56" s="153">
        <f t="shared" si="0"/>
        <v>2.4066520000000313E-2</v>
      </c>
    </row>
    <row r="57" spans="1:24" x14ac:dyDescent="0.25">
      <c r="A57" s="27" t="s">
        <v>6</v>
      </c>
      <c r="B57" s="29">
        <v>3.5412023800000001</v>
      </c>
      <c r="C57" s="28">
        <v>0.02</v>
      </c>
      <c r="D57" s="28">
        <v>0.18</v>
      </c>
      <c r="E57" s="28">
        <v>0.6</v>
      </c>
      <c r="F57" s="28">
        <v>0.2</v>
      </c>
      <c r="I57" s="75" t="s">
        <v>6</v>
      </c>
      <c r="J57" s="77">
        <v>3.6367021300000002</v>
      </c>
      <c r="K57" s="76">
        <v>1.0638297872340425E-2</v>
      </c>
      <c r="L57" s="76">
        <v>0.1702127659574468</v>
      </c>
      <c r="M57" s="76">
        <v>0.53191489361702127</v>
      </c>
      <c r="N57" s="76">
        <v>0.28723404255319152</v>
      </c>
      <c r="Q57" s="123" t="s">
        <v>6</v>
      </c>
      <c r="R57" s="125">
        <v>3.6213585400000001</v>
      </c>
      <c r="S57" s="124">
        <v>1.1764705882352941E-2</v>
      </c>
      <c r="T57" s="124">
        <v>0.12941176470588237</v>
      </c>
      <c r="U57" s="124">
        <v>0.61176470588235299</v>
      </c>
      <c r="V57" s="124">
        <v>0.24705882352941178</v>
      </c>
      <c r="X57" s="151">
        <f t="shared" si="0"/>
        <v>-8.0156160000000032E-2</v>
      </c>
    </row>
    <row r="58" spans="1:24" x14ac:dyDescent="0.25">
      <c r="A58" s="27" t="s">
        <v>7</v>
      </c>
      <c r="B58" s="29">
        <v>3.2273689299999999</v>
      </c>
      <c r="C58" s="28">
        <v>2.0202020202020204E-2</v>
      </c>
      <c r="D58" s="28">
        <v>0.35353535353535354</v>
      </c>
      <c r="E58" s="28">
        <v>0.53535353535353536</v>
      </c>
      <c r="F58" s="28">
        <v>9.0909090909090912E-2</v>
      </c>
      <c r="I58" s="75" t="s">
        <v>7</v>
      </c>
      <c r="J58" s="77">
        <v>3.16258865</v>
      </c>
      <c r="K58" s="76">
        <v>3.1914893617021274E-2</v>
      </c>
      <c r="L58" s="76">
        <v>0.39361702127659576</v>
      </c>
      <c r="M58" s="76">
        <v>0.51063829787234039</v>
      </c>
      <c r="N58" s="76">
        <v>6.3829787234042548E-2</v>
      </c>
      <c r="Q58" s="123" t="s">
        <v>7</v>
      </c>
      <c r="R58" s="125">
        <v>3.2831932799999999</v>
      </c>
      <c r="S58" s="124">
        <v>4.7058823529411764E-2</v>
      </c>
      <c r="T58" s="124">
        <v>0.3411764705882353</v>
      </c>
      <c r="U58" s="124">
        <v>0.4823529411764706</v>
      </c>
      <c r="V58" s="124">
        <v>0.12941176470588237</v>
      </c>
      <c r="X58" s="151">
        <f t="shared" si="0"/>
        <v>-5.5824349999999967E-2</v>
      </c>
    </row>
    <row r="59" spans="1:24" x14ac:dyDescent="0.25">
      <c r="A59" s="27" t="s">
        <v>8</v>
      </c>
      <c r="B59" s="29">
        <v>3.3508333299999999</v>
      </c>
      <c r="C59" s="28">
        <v>0.02</v>
      </c>
      <c r="D59" s="28">
        <v>0.31</v>
      </c>
      <c r="E59" s="28">
        <v>0.57999999999999996</v>
      </c>
      <c r="F59" s="28">
        <v>0.09</v>
      </c>
      <c r="I59" s="75" t="s">
        <v>8</v>
      </c>
      <c r="J59" s="77">
        <v>3.5716845899999998</v>
      </c>
      <c r="K59" s="76">
        <v>1.0752688172043012E-2</v>
      </c>
      <c r="L59" s="76">
        <v>0.16129032258064516</v>
      </c>
      <c r="M59" s="76">
        <v>0.73118279569892475</v>
      </c>
      <c r="N59" s="76">
        <v>9.6774193548387094E-2</v>
      </c>
      <c r="Q59" s="123" t="s">
        <v>8</v>
      </c>
      <c r="R59" s="125">
        <v>3.6931372499999999</v>
      </c>
      <c r="S59" s="124">
        <v>1.1764705882352941E-2</v>
      </c>
      <c r="T59" s="124">
        <v>0.14117647058823529</v>
      </c>
      <c r="U59" s="124">
        <v>0.61176470588235299</v>
      </c>
      <c r="V59" s="124">
        <v>0.23529411764705882</v>
      </c>
      <c r="X59" s="151">
        <f t="shared" si="0"/>
        <v>-0.34230391999999998</v>
      </c>
    </row>
    <row r="60" spans="1:24" x14ac:dyDescent="0.25">
      <c r="X60" s="149"/>
    </row>
    <row r="61" spans="1:24" x14ac:dyDescent="0.25">
      <c r="A61" s="5" t="s">
        <v>17</v>
      </c>
      <c r="X61" s="149"/>
    </row>
    <row r="62" spans="1:24" x14ac:dyDescent="0.25">
      <c r="A62" s="5" t="s">
        <v>10</v>
      </c>
      <c r="I62" s="5" t="s">
        <v>22</v>
      </c>
      <c r="Q62" s="5" t="s">
        <v>23</v>
      </c>
      <c r="X62" s="149"/>
    </row>
    <row r="63" spans="1:24" x14ac:dyDescent="0.25">
      <c r="A63" s="30"/>
      <c r="B63" s="30" t="s">
        <v>0</v>
      </c>
      <c r="C63" s="30" t="s">
        <v>1</v>
      </c>
      <c r="D63" s="30" t="s">
        <v>2</v>
      </c>
      <c r="E63" s="30" t="s">
        <v>3</v>
      </c>
      <c r="F63" s="30" t="s">
        <v>4</v>
      </c>
      <c r="I63" s="78"/>
      <c r="J63" s="78" t="s">
        <v>0</v>
      </c>
      <c r="K63" s="78" t="s">
        <v>1</v>
      </c>
      <c r="L63" s="78" t="s">
        <v>2</v>
      </c>
      <c r="M63" s="78" t="s">
        <v>3</v>
      </c>
      <c r="N63" s="78" t="s">
        <v>4</v>
      </c>
      <c r="Q63" s="126"/>
      <c r="R63" s="126" t="s">
        <v>0</v>
      </c>
      <c r="S63" s="126" t="s">
        <v>1</v>
      </c>
      <c r="T63" s="126" t="s">
        <v>2</v>
      </c>
      <c r="U63" s="126" t="s">
        <v>3</v>
      </c>
      <c r="V63" s="126" t="s">
        <v>4</v>
      </c>
      <c r="X63" s="149"/>
    </row>
    <row r="64" spans="1:24" x14ac:dyDescent="0.25">
      <c r="A64" s="31" t="s">
        <v>5</v>
      </c>
      <c r="B64" s="33">
        <v>4.22004219</v>
      </c>
      <c r="C64" s="32">
        <v>0</v>
      </c>
      <c r="D64" s="32">
        <v>3.7974683544303799E-2</v>
      </c>
      <c r="E64" s="32">
        <v>0.30379746835443039</v>
      </c>
      <c r="F64" s="32">
        <v>0.65822784810126578</v>
      </c>
      <c r="I64" s="79" t="s">
        <v>5</v>
      </c>
      <c r="J64" s="81">
        <v>4.1749999999999998</v>
      </c>
      <c r="K64" s="80">
        <v>0</v>
      </c>
      <c r="L64" s="80">
        <v>3.2786885245901641E-2</v>
      </c>
      <c r="M64" s="80">
        <v>0.34426229508196721</v>
      </c>
      <c r="N64" s="80">
        <v>0.62295081967213117</v>
      </c>
      <c r="Q64" s="127" t="s">
        <v>5</v>
      </c>
      <c r="R64" s="129">
        <v>4.1163742699999997</v>
      </c>
      <c r="S64" s="128">
        <v>1.7543859649122806E-2</v>
      </c>
      <c r="T64" s="128">
        <v>0.12280701754385964</v>
      </c>
      <c r="U64" s="128">
        <v>0.24561403508771928</v>
      </c>
      <c r="V64" s="128">
        <v>0.61403508771929827</v>
      </c>
      <c r="X64" s="152">
        <f t="shared" si="0"/>
        <v>0.10366792000000036</v>
      </c>
    </row>
    <row r="65" spans="1:24" x14ac:dyDescent="0.25">
      <c r="A65" s="31" t="s">
        <v>6</v>
      </c>
      <c r="B65" s="33">
        <v>3.8555605800000001</v>
      </c>
      <c r="C65" s="32">
        <v>0</v>
      </c>
      <c r="D65" s="32">
        <v>3.7974683544303799E-2</v>
      </c>
      <c r="E65" s="32">
        <v>0.55696202531645567</v>
      </c>
      <c r="F65" s="32">
        <v>0.4050632911392405</v>
      </c>
      <c r="I65" s="79" t="s">
        <v>6</v>
      </c>
      <c r="J65" s="81">
        <v>3.81859875</v>
      </c>
      <c r="K65" s="80">
        <v>0</v>
      </c>
      <c r="L65" s="80">
        <v>4.9180327868852458E-2</v>
      </c>
      <c r="M65" s="80">
        <v>0.5901639344262295</v>
      </c>
      <c r="N65" s="80">
        <v>0.36065573770491804</v>
      </c>
      <c r="Q65" s="127" t="s">
        <v>6</v>
      </c>
      <c r="R65" s="129">
        <v>3.6382205500000002</v>
      </c>
      <c r="S65" s="128">
        <v>3.5087719298245612E-2</v>
      </c>
      <c r="T65" s="128">
        <v>0.17543859649122806</v>
      </c>
      <c r="U65" s="128">
        <v>0.45614035087719296</v>
      </c>
      <c r="V65" s="128">
        <v>0.33333333333333331</v>
      </c>
      <c r="X65" s="152">
        <f t="shared" si="0"/>
        <v>0.21734002999999991</v>
      </c>
    </row>
    <row r="66" spans="1:24" x14ac:dyDescent="0.25">
      <c r="A66" s="31" t="s">
        <v>7</v>
      </c>
      <c r="B66" s="33">
        <v>3.4443640700000002</v>
      </c>
      <c r="C66" s="32">
        <v>2.5316455696202531E-2</v>
      </c>
      <c r="D66" s="32">
        <v>0.31645569620253167</v>
      </c>
      <c r="E66" s="32">
        <v>0.46835443037974683</v>
      </c>
      <c r="F66" s="32">
        <v>0.189873417721519</v>
      </c>
      <c r="I66" s="79" t="s">
        <v>7</v>
      </c>
      <c r="J66" s="81">
        <v>3.4234972699999999</v>
      </c>
      <c r="K66" s="80">
        <v>0</v>
      </c>
      <c r="L66" s="80">
        <v>0.24590163934426229</v>
      </c>
      <c r="M66" s="80">
        <v>0.63934426229508201</v>
      </c>
      <c r="N66" s="80">
        <v>0.11475409836065574</v>
      </c>
      <c r="Q66" s="127" t="s">
        <v>7</v>
      </c>
      <c r="R66" s="129">
        <v>3.2261487099999999</v>
      </c>
      <c r="S66" s="128">
        <v>7.0175438596491224E-2</v>
      </c>
      <c r="T66" s="128">
        <v>0.36842105263157893</v>
      </c>
      <c r="U66" s="128">
        <v>0.38596491228070173</v>
      </c>
      <c r="V66" s="128">
        <v>0.17543859649122806</v>
      </c>
      <c r="X66" s="152">
        <f t="shared" si="0"/>
        <v>0.2182153600000003</v>
      </c>
    </row>
    <row r="67" spans="1:24" x14ac:dyDescent="0.25">
      <c r="A67" s="31" t="s">
        <v>8</v>
      </c>
      <c r="B67" s="33">
        <v>3.6803797500000002</v>
      </c>
      <c r="C67" s="32">
        <v>0</v>
      </c>
      <c r="D67" s="32">
        <v>0.12658227848101267</v>
      </c>
      <c r="E67" s="32">
        <v>0.68354430379746833</v>
      </c>
      <c r="F67" s="32">
        <v>0.189873417721519</v>
      </c>
      <c r="I67" s="79" t="s">
        <v>8</v>
      </c>
      <c r="J67" s="81">
        <v>3.8715847000000001</v>
      </c>
      <c r="K67" s="80">
        <v>0</v>
      </c>
      <c r="L67" s="80">
        <v>4.9180327868852458E-2</v>
      </c>
      <c r="M67" s="80">
        <v>0.60655737704918034</v>
      </c>
      <c r="N67" s="80">
        <v>0.34426229508196721</v>
      </c>
      <c r="Q67" s="127" t="s">
        <v>8</v>
      </c>
      <c r="R67" s="129">
        <v>3.75438596</v>
      </c>
      <c r="S67" s="128">
        <v>0</v>
      </c>
      <c r="T67" s="128">
        <v>0.22807017543859648</v>
      </c>
      <c r="U67" s="128">
        <v>0.45614035087719296</v>
      </c>
      <c r="V67" s="128">
        <v>0.31578947368421051</v>
      </c>
      <c r="X67" s="151">
        <f t="shared" si="0"/>
        <v>-7.400620999999985E-2</v>
      </c>
    </row>
    <row r="68" spans="1:24" x14ac:dyDescent="0.25">
      <c r="X68" s="149"/>
    </row>
    <row r="69" spans="1:24" x14ac:dyDescent="0.25">
      <c r="A69" s="5" t="s">
        <v>18</v>
      </c>
      <c r="X69" s="149"/>
    </row>
    <row r="70" spans="1:24" x14ac:dyDescent="0.25">
      <c r="A70" s="5" t="s">
        <v>10</v>
      </c>
      <c r="I70" s="5" t="s">
        <v>22</v>
      </c>
      <c r="Q70" s="5" t="s">
        <v>23</v>
      </c>
      <c r="X70" s="149"/>
    </row>
    <row r="71" spans="1:24" x14ac:dyDescent="0.25">
      <c r="A71" s="34"/>
      <c r="B71" s="34" t="s">
        <v>0</v>
      </c>
      <c r="C71" s="34" t="s">
        <v>1</v>
      </c>
      <c r="D71" s="34" t="s">
        <v>2</v>
      </c>
      <c r="E71" s="34" t="s">
        <v>3</v>
      </c>
      <c r="F71" s="34" t="s">
        <v>4</v>
      </c>
      <c r="I71" s="82"/>
      <c r="J71" s="82" t="s">
        <v>0</v>
      </c>
      <c r="K71" s="82" t="s">
        <v>1</v>
      </c>
      <c r="L71" s="82" t="s">
        <v>2</v>
      </c>
      <c r="M71" s="82" t="s">
        <v>3</v>
      </c>
      <c r="N71" s="82" t="s">
        <v>4</v>
      </c>
      <c r="Q71" s="130"/>
      <c r="R71" s="130" t="s">
        <v>0</v>
      </c>
      <c r="S71" s="130" t="s">
        <v>1</v>
      </c>
      <c r="T71" s="130" t="s">
        <v>2</v>
      </c>
      <c r="U71" s="130" t="s">
        <v>3</v>
      </c>
      <c r="V71" s="130" t="s">
        <v>4</v>
      </c>
      <c r="X71" s="149"/>
    </row>
    <row r="72" spans="1:24" x14ac:dyDescent="0.25">
      <c r="A72" s="35" t="s">
        <v>5</v>
      </c>
      <c r="B72" s="37">
        <v>4.0387970299999996</v>
      </c>
      <c r="C72" s="36">
        <v>4.6296296296296294E-3</v>
      </c>
      <c r="D72" s="36">
        <v>7.407407407407407E-2</v>
      </c>
      <c r="E72" s="36">
        <v>0.37037037037037035</v>
      </c>
      <c r="F72" s="36">
        <v>0.55092592592592593</v>
      </c>
      <c r="I72" s="83" t="s">
        <v>5</v>
      </c>
      <c r="J72" s="85">
        <v>4.0660231199999997</v>
      </c>
      <c r="K72" s="84">
        <v>4.3478260869565218E-3</v>
      </c>
      <c r="L72" s="84">
        <v>8.6956521739130432E-2</v>
      </c>
      <c r="M72" s="84">
        <v>0.32608695652173914</v>
      </c>
      <c r="N72" s="84">
        <v>0.58260869565217388</v>
      </c>
      <c r="Q72" s="131" t="s">
        <v>5</v>
      </c>
      <c r="R72" s="133">
        <v>4.0681397300000004</v>
      </c>
      <c r="S72" s="132">
        <v>5.0505050505050509E-3</v>
      </c>
      <c r="T72" s="132">
        <v>8.0808080808080815E-2</v>
      </c>
      <c r="U72" s="132">
        <v>0.3383838383838384</v>
      </c>
      <c r="V72" s="132">
        <v>0.5757575757575758</v>
      </c>
      <c r="X72" s="153">
        <f t="shared" si="0"/>
        <v>-2.9342700000000832E-2</v>
      </c>
    </row>
    <row r="73" spans="1:24" x14ac:dyDescent="0.25">
      <c r="A73" s="35" t="s">
        <v>6</v>
      </c>
      <c r="B73" s="37">
        <v>3.7037953300000002</v>
      </c>
      <c r="C73" s="36">
        <v>9.1743119266055051E-3</v>
      </c>
      <c r="D73" s="36">
        <v>0.14220183486238533</v>
      </c>
      <c r="E73" s="36">
        <v>0.52293577981651373</v>
      </c>
      <c r="F73" s="36">
        <v>0.3256880733944954</v>
      </c>
      <c r="I73" s="83" t="s">
        <v>6</v>
      </c>
      <c r="J73" s="85">
        <v>3.6916321600000002</v>
      </c>
      <c r="K73" s="84">
        <v>4.3478260869565218E-3</v>
      </c>
      <c r="L73" s="84">
        <v>0.16521739130434782</v>
      </c>
      <c r="M73" s="84">
        <v>0.52173913043478259</v>
      </c>
      <c r="N73" s="84">
        <v>0.30869565217391304</v>
      </c>
      <c r="Q73" s="131" t="s">
        <v>6</v>
      </c>
      <c r="R73" s="133">
        <v>3.7740901099999999</v>
      </c>
      <c r="S73" s="132">
        <v>1.0101010101010102E-2</v>
      </c>
      <c r="T73" s="132">
        <v>9.0909090909090912E-2</v>
      </c>
      <c r="U73" s="132">
        <v>0.5757575757575758</v>
      </c>
      <c r="V73" s="132">
        <v>0.32323232323232326</v>
      </c>
      <c r="X73" s="151">
        <f t="shared" si="0"/>
        <v>-7.0294779999999779E-2</v>
      </c>
    </row>
    <row r="74" spans="1:24" x14ac:dyDescent="0.25">
      <c r="A74" s="35" t="s">
        <v>7</v>
      </c>
      <c r="B74" s="37">
        <v>3.36588785</v>
      </c>
      <c r="C74" s="36">
        <v>3.2710280373831772E-2</v>
      </c>
      <c r="D74" s="36">
        <v>0.28971962616822428</v>
      </c>
      <c r="E74" s="36">
        <v>0.56542056074766356</v>
      </c>
      <c r="F74" s="36">
        <v>0.11214953271028037</v>
      </c>
      <c r="I74" s="83" t="s">
        <v>7</v>
      </c>
      <c r="J74" s="85">
        <v>3.2809937900000001</v>
      </c>
      <c r="K74" s="84">
        <v>9.1304347826086957E-2</v>
      </c>
      <c r="L74" s="84">
        <v>0.24782608695652175</v>
      </c>
      <c r="M74" s="84">
        <v>0.5043478260869565</v>
      </c>
      <c r="N74" s="84">
        <v>0.15652173913043479</v>
      </c>
      <c r="Q74" s="131" t="s">
        <v>7</v>
      </c>
      <c r="R74" s="133">
        <v>3.2762986999999999</v>
      </c>
      <c r="S74" s="132">
        <v>4.5454545454545456E-2</v>
      </c>
      <c r="T74" s="132">
        <v>0.29797979797979796</v>
      </c>
      <c r="U74" s="132">
        <v>0.56565656565656564</v>
      </c>
      <c r="V74" s="132">
        <v>9.0909090909090912E-2</v>
      </c>
      <c r="X74" s="152">
        <f t="shared" ref="X74:X99" si="1">B74-R74</f>
        <v>8.9589150000000117E-2</v>
      </c>
    </row>
    <row r="75" spans="1:24" x14ac:dyDescent="0.25">
      <c r="A75" s="35" t="s">
        <v>8</v>
      </c>
      <c r="B75" s="37">
        <v>3.72839506</v>
      </c>
      <c r="C75" s="36">
        <v>4.6296296296296294E-3</v>
      </c>
      <c r="D75" s="36">
        <v>0.15740740740740741</v>
      </c>
      <c r="E75" s="36">
        <v>0.57407407407407407</v>
      </c>
      <c r="F75" s="36">
        <v>0.2638888888888889</v>
      </c>
      <c r="I75" s="83" t="s">
        <v>8</v>
      </c>
      <c r="J75" s="85">
        <v>3.78007246</v>
      </c>
      <c r="K75" s="84">
        <v>8.6956521739130436E-3</v>
      </c>
      <c r="L75" s="84">
        <v>0.13478260869565217</v>
      </c>
      <c r="M75" s="84">
        <v>0.5347826086956522</v>
      </c>
      <c r="N75" s="84">
        <v>0.32173913043478258</v>
      </c>
      <c r="Q75" s="131" t="s">
        <v>8</v>
      </c>
      <c r="R75" s="133">
        <v>3.7874579100000001</v>
      </c>
      <c r="S75" s="132">
        <v>5.0505050505050509E-3</v>
      </c>
      <c r="T75" s="132">
        <v>0.11616161616161616</v>
      </c>
      <c r="U75" s="132">
        <v>0.59595959595959591</v>
      </c>
      <c r="V75" s="132">
        <v>0.28282828282828282</v>
      </c>
      <c r="X75" s="151">
        <f t="shared" si="1"/>
        <v>-5.9062850000000111E-2</v>
      </c>
    </row>
    <row r="76" spans="1:24" x14ac:dyDescent="0.25">
      <c r="X76" s="149"/>
    </row>
    <row r="77" spans="1:24" x14ac:dyDescent="0.25">
      <c r="A77" s="5" t="s">
        <v>19</v>
      </c>
      <c r="X77" s="149"/>
    </row>
    <row r="78" spans="1:24" x14ac:dyDescent="0.25">
      <c r="A78" s="5" t="s">
        <v>10</v>
      </c>
      <c r="I78" s="5" t="s">
        <v>22</v>
      </c>
      <c r="Q78" s="5" t="s">
        <v>23</v>
      </c>
      <c r="X78" s="149"/>
    </row>
    <row r="79" spans="1:24" x14ac:dyDescent="0.25">
      <c r="A79" s="38"/>
      <c r="B79" s="38" t="s">
        <v>0</v>
      </c>
      <c r="C79" s="38" t="s">
        <v>1</v>
      </c>
      <c r="D79" s="38" t="s">
        <v>2</v>
      </c>
      <c r="E79" s="38" t="s">
        <v>3</v>
      </c>
      <c r="F79" s="38" t="s">
        <v>4</v>
      </c>
      <c r="I79" s="86"/>
      <c r="J79" s="86" t="s">
        <v>0</v>
      </c>
      <c r="K79" s="86" t="s">
        <v>1</v>
      </c>
      <c r="L79" s="86" t="s">
        <v>2</v>
      </c>
      <c r="M79" s="86" t="s">
        <v>3</v>
      </c>
      <c r="N79" s="86" t="s">
        <v>4</v>
      </c>
      <c r="Q79" s="134"/>
      <c r="R79" s="134" t="s">
        <v>0</v>
      </c>
      <c r="S79" s="134" t="s">
        <v>1</v>
      </c>
      <c r="T79" s="134" t="s">
        <v>2</v>
      </c>
      <c r="U79" s="134" t="s">
        <v>3</v>
      </c>
      <c r="V79" s="134" t="s">
        <v>4</v>
      </c>
      <c r="X79" s="149"/>
    </row>
    <row r="80" spans="1:24" x14ac:dyDescent="0.25">
      <c r="A80" s="39" t="s">
        <v>5</v>
      </c>
      <c r="B80" s="41">
        <v>3.7052631599999999</v>
      </c>
      <c r="C80" s="40">
        <v>5.2631578947368418E-2</v>
      </c>
      <c r="D80" s="40">
        <v>5.2631578947368418E-2</v>
      </c>
      <c r="E80" s="40">
        <v>0.47368421052631576</v>
      </c>
      <c r="F80" s="40">
        <v>0.42105263157894735</v>
      </c>
      <c r="I80" s="87" t="s">
        <v>5</v>
      </c>
      <c r="J80" s="89">
        <v>3.4801587299999999</v>
      </c>
      <c r="K80" s="88">
        <v>7.1428571428571425E-2</v>
      </c>
      <c r="L80" s="88">
        <v>0.14285714285714285</v>
      </c>
      <c r="M80" s="88">
        <v>0.5714285714285714</v>
      </c>
      <c r="N80" s="88">
        <v>0.21428571428571427</v>
      </c>
      <c r="Q80" s="135" t="s">
        <v>5</v>
      </c>
      <c r="R80" s="137">
        <v>3.3125</v>
      </c>
      <c r="S80" s="136">
        <v>0.125</v>
      </c>
      <c r="T80" s="136">
        <v>0.25</v>
      </c>
      <c r="U80" s="136">
        <v>0.375</v>
      </c>
      <c r="V80" s="136">
        <v>0.25</v>
      </c>
      <c r="X80" s="152">
        <f t="shared" si="1"/>
        <v>0.39276315999999989</v>
      </c>
    </row>
    <row r="81" spans="1:24" x14ac:dyDescent="0.25">
      <c r="A81" s="39" t="s">
        <v>6</v>
      </c>
      <c r="B81" s="41">
        <v>3.4633458699999999</v>
      </c>
      <c r="C81" s="40">
        <v>0</v>
      </c>
      <c r="D81" s="40">
        <v>0.26315789473684209</v>
      </c>
      <c r="E81" s="40">
        <v>0.47368421052631576</v>
      </c>
      <c r="F81" s="40">
        <v>0.26315789473684209</v>
      </c>
      <c r="I81" s="87" t="s">
        <v>6</v>
      </c>
      <c r="J81" s="89">
        <v>3.4375</v>
      </c>
      <c r="K81" s="88">
        <v>0</v>
      </c>
      <c r="L81" s="88">
        <v>0.14285714285714285</v>
      </c>
      <c r="M81" s="88">
        <v>0.7142857142857143</v>
      </c>
      <c r="N81" s="88">
        <v>0.14285714285714285</v>
      </c>
      <c r="Q81" s="135" t="s">
        <v>6</v>
      </c>
      <c r="R81" s="137">
        <v>2.8816964299999999</v>
      </c>
      <c r="S81" s="136">
        <v>0.25</v>
      </c>
      <c r="T81" s="136">
        <v>0.25</v>
      </c>
      <c r="U81" s="136">
        <v>0.25</v>
      </c>
      <c r="V81" s="136">
        <v>0.25</v>
      </c>
      <c r="X81" s="152">
        <f t="shared" si="1"/>
        <v>0.58164944000000007</v>
      </c>
    </row>
    <row r="82" spans="1:24" x14ac:dyDescent="0.25">
      <c r="A82" s="39" t="s">
        <v>7</v>
      </c>
      <c r="B82" s="41">
        <v>2.8045112799999998</v>
      </c>
      <c r="C82" s="40">
        <v>0.31578947368421051</v>
      </c>
      <c r="D82" s="40">
        <v>0.26315789473684209</v>
      </c>
      <c r="E82" s="40">
        <v>0.31578947368421051</v>
      </c>
      <c r="F82" s="40">
        <v>0.10526315789473684</v>
      </c>
      <c r="I82" s="87" t="s">
        <v>7</v>
      </c>
      <c r="J82" s="89">
        <v>2.63265306</v>
      </c>
      <c r="K82" s="88">
        <v>0.2857142857142857</v>
      </c>
      <c r="L82" s="88">
        <v>0.35714285714285715</v>
      </c>
      <c r="M82" s="88">
        <v>0.35714285714285715</v>
      </c>
      <c r="N82" s="88">
        <v>0</v>
      </c>
      <c r="Q82" s="135" t="s">
        <v>7</v>
      </c>
      <c r="R82" s="137">
        <v>2.71428571</v>
      </c>
      <c r="S82" s="136">
        <v>0.125</v>
      </c>
      <c r="T82" s="136">
        <v>0.625</v>
      </c>
      <c r="U82" s="136">
        <v>0.125</v>
      </c>
      <c r="V82" s="136">
        <v>0.125</v>
      </c>
      <c r="X82" s="152">
        <f t="shared" si="1"/>
        <v>9.0225569999999866E-2</v>
      </c>
    </row>
    <row r="83" spans="1:24" x14ac:dyDescent="0.25">
      <c r="A83" s="39" t="s">
        <v>8</v>
      </c>
      <c r="B83" s="41">
        <v>3.6271929799999998</v>
      </c>
      <c r="C83" s="40">
        <v>5.2631578947368418E-2</v>
      </c>
      <c r="D83" s="40">
        <v>0.21052631578947367</v>
      </c>
      <c r="E83" s="40">
        <v>0.52631578947368418</v>
      </c>
      <c r="F83" s="40">
        <v>0.21052631578947367</v>
      </c>
      <c r="I83" s="87" t="s">
        <v>8</v>
      </c>
      <c r="J83" s="89">
        <v>3.6666666700000001</v>
      </c>
      <c r="K83" s="88">
        <v>7.1428571428571425E-2</v>
      </c>
      <c r="L83" s="88">
        <v>0.21428571428571427</v>
      </c>
      <c r="M83" s="88">
        <v>0.35714285714285715</v>
      </c>
      <c r="N83" s="88">
        <v>0.35714285714285715</v>
      </c>
      <c r="Q83" s="135" t="s">
        <v>8</v>
      </c>
      <c r="R83" s="137">
        <v>3.125</v>
      </c>
      <c r="S83" s="136">
        <v>0.25</v>
      </c>
      <c r="T83" s="136">
        <v>0.375</v>
      </c>
      <c r="U83" s="136">
        <v>0.125</v>
      </c>
      <c r="V83" s="136">
        <v>0.25</v>
      </c>
      <c r="X83" s="152">
        <f t="shared" si="1"/>
        <v>0.50219297999999979</v>
      </c>
    </row>
    <row r="84" spans="1:24" x14ac:dyDescent="0.25">
      <c r="X84" s="149"/>
    </row>
    <row r="85" spans="1:24" x14ac:dyDescent="0.25">
      <c r="A85" s="5" t="s">
        <v>20</v>
      </c>
      <c r="X85" s="149"/>
    </row>
    <row r="86" spans="1:24" x14ac:dyDescent="0.25">
      <c r="A86" s="5" t="s">
        <v>10</v>
      </c>
      <c r="I86" s="5" t="s">
        <v>22</v>
      </c>
      <c r="Q86" s="5" t="s">
        <v>23</v>
      </c>
      <c r="X86" s="149"/>
    </row>
    <row r="87" spans="1:24" x14ac:dyDescent="0.25">
      <c r="A87" s="42"/>
      <c r="B87" s="42" t="s">
        <v>0</v>
      </c>
      <c r="C87" s="42" t="s">
        <v>1</v>
      </c>
      <c r="D87" s="42" t="s">
        <v>2</v>
      </c>
      <c r="E87" s="42" t="s">
        <v>3</v>
      </c>
      <c r="F87" s="42" t="s">
        <v>4</v>
      </c>
      <c r="I87" s="90"/>
      <c r="J87" s="90" t="s">
        <v>0</v>
      </c>
      <c r="K87" s="90" t="s">
        <v>1</v>
      </c>
      <c r="L87" s="90" t="s">
        <v>2</v>
      </c>
      <c r="M87" s="90" t="s">
        <v>3</v>
      </c>
      <c r="N87" s="90" t="s">
        <v>4</v>
      </c>
      <c r="Q87" s="138"/>
      <c r="R87" s="138" t="s">
        <v>0</v>
      </c>
      <c r="S87" s="138" t="s">
        <v>1</v>
      </c>
      <c r="T87" s="138" t="s">
        <v>2</v>
      </c>
      <c r="U87" s="138" t="s">
        <v>3</v>
      </c>
      <c r="V87" s="138" t="s">
        <v>4</v>
      </c>
      <c r="X87" s="149"/>
    </row>
    <row r="88" spans="1:24" x14ac:dyDescent="0.25">
      <c r="A88" s="43" t="s">
        <v>5</v>
      </c>
      <c r="B88" s="45">
        <v>3.9429880100000001</v>
      </c>
      <c r="C88" s="44">
        <v>1.5957446808510637E-2</v>
      </c>
      <c r="D88" s="44">
        <v>5.8510638297872342E-2</v>
      </c>
      <c r="E88" s="44">
        <v>0.44148936170212766</v>
      </c>
      <c r="F88" s="44">
        <v>0.48404255319148937</v>
      </c>
      <c r="I88" s="91" t="s">
        <v>5</v>
      </c>
      <c r="J88" s="93">
        <v>3.9824869600000001</v>
      </c>
      <c r="K88" s="92">
        <v>1.3986013986013986E-2</v>
      </c>
      <c r="L88" s="92">
        <v>5.5944055944055944E-2</v>
      </c>
      <c r="M88" s="92">
        <v>0.39860139860139859</v>
      </c>
      <c r="N88" s="92">
        <v>0.53146853146853146</v>
      </c>
      <c r="Q88" s="139" t="s">
        <v>5</v>
      </c>
      <c r="R88" s="141">
        <v>3.8245153099999998</v>
      </c>
      <c r="S88" s="140">
        <v>2.1428571428571429E-2</v>
      </c>
      <c r="T88" s="140">
        <v>7.1428571428571425E-2</v>
      </c>
      <c r="U88" s="140">
        <v>0.49285714285714288</v>
      </c>
      <c r="V88" s="140">
        <v>0.41428571428571431</v>
      </c>
      <c r="X88" s="152">
        <f t="shared" si="1"/>
        <v>0.11847270000000032</v>
      </c>
    </row>
    <row r="89" spans="1:24" x14ac:dyDescent="0.25">
      <c r="A89" s="43" t="s">
        <v>6</v>
      </c>
      <c r="B89" s="45">
        <v>3.6249533199999999</v>
      </c>
      <c r="C89" s="44">
        <v>1.6042780748663103E-2</v>
      </c>
      <c r="D89" s="44">
        <v>0.12299465240641712</v>
      </c>
      <c r="E89" s="44">
        <v>0.6470588235294118</v>
      </c>
      <c r="F89" s="44">
        <v>0.21390374331550802</v>
      </c>
      <c r="I89" s="91" t="s">
        <v>6</v>
      </c>
      <c r="J89" s="93">
        <v>3.6242451999999998</v>
      </c>
      <c r="K89" s="92">
        <v>3.4965034965034968E-2</v>
      </c>
      <c r="L89" s="92">
        <v>9.0909090909090912E-2</v>
      </c>
      <c r="M89" s="92">
        <v>0.60839160839160844</v>
      </c>
      <c r="N89" s="92">
        <v>0.26573426573426573</v>
      </c>
      <c r="Q89" s="139" t="s">
        <v>6</v>
      </c>
      <c r="R89" s="141">
        <v>3.5669036200000002</v>
      </c>
      <c r="S89" s="140">
        <v>7.1942446043165471E-3</v>
      </c>
      <c r="T89" s="140">
        <v>0.17266187050359713</v>
      </c>
      <c r="U89" s="140">
        <v>0.61870503597122306</v>
      </c>
      <c r="V89" s="140">
        <v>0.20143884892086331</v>
      </c>
      <c r="X89" s="152">
        <f t="shared" si="1"/>
        <v>5.804969999999976E-2</v>
      </c>
    </row>
    <row r="90" spans="1:24" x14ac:dyDescent="0.25">
      <c r="A90" s="43" t="s">
        <v>7</v>
      </c>
      <c r="B90" s="45">
        <v>3.1639084</v>
      </c>
      <c r="C90" s="44">
        <v>4.9180327868852458E-2</v>
      </c>
      <c r="D90" s="44">
        <v>0.38797814207650272</v>
      </c>
      <c r="E90" s="44">
        <v>0.46994535519125685</v>
      </c>
      <c r="F90" s="44">
        <v>9.2896174863387984E-2</v>
      </c>
      <c r="I90" s="91" t="s">
        <v>7</v>
      </c>
      <c r="J90" s="93">
        <v>3.1090172200000001</v>
      </c>
      <c r="K90" s="92">
        <v>9.2198581560283682E-2</v>
      </c>
      <c r="L90" s="92">
        <v>0.32624113475177308</v>
      </c>
      <c r="M90" s="92">
        <v>0.53900709219858156</v>
      </c>
      <c r="N90" s="92">
        <v>4.2553191489361701E-2</v>
      </c>
      <c r="Q90" s="139" t="s">
        <v>7</v>
      </c>
      <c r="R90" s="141">
        <v>3.0461352700000002</v>
      </c>
      <c r="S90" s="140">
        <v>0.10144927536231885</v>
      </c>
      <c r="T90" s="140">
        <v>0.35507246376811596</v>
      </c>
      <c r="U90" s="140">
        <v>0.46376811594202899</v>
      </c>
      <c r="V90" s="140">
        <v>7.9710144927536225E-2</v>
      </c>
      <c r="X90" s="152">
        <f t="shared" si="1"/>
        <v>0.11777312999999978</v>
      </c>
    </row>
    <row r="91" spans="1:24" x14ac:dyDescent="0.25">
      <c r="A91" s="43" t="s">
        <v>8</v>
      </c>
      <c r="B91" s="45">
        <v>3.7720720700000001</v>
      </c>
      <c r="C91" s="44">
        <v>5.4054054054054057E-3</v>
      </c>
      <c r="D91" s="44">
        <v>0.15675675675675677</v>
      </c>
      <c r="E91" s="44">
        <v>0.55135135135135138</v>
      </c>
      <c r="F91" s="44">
        <v>0.2864864864864865</v>
      </c>
      <c r="I91" s="91" t="s">
        <v>8</v>
      </c>
      <c r="J91" s="93">
        <v>3.7529342699999999</v>
      </c>
      <c r="K91" s="92">
        <v>2.8169014084507043E-2</v>
      </c>
      <c r="L91" s="92">
        <v>0.11971830985915492</v>
      </c>
      <c r="M91" s="92">
        <v>0.5140845070422535</v>
      </c>
      <c r="N91" s="92">
        <v>0.3380281690140845</v>
      </c>
      <c r="Q91" s="139" t="s">
        <v>8</v>
      </c>
      <c r="R91" s="141">
        <v>3.6756594699999998</v>
      </c>
      <c r="S91" s="140">
        <v>7.1942446043165471E-3</v>
      </c>
      <c r="T91" s="140">
        <v>0.20143884892086331</v>
      </c>
      <c r="U91" s="140">
        <v>0.5611510791366906</v>
      </c>
      <c r="V91" s="140">
        <v>0.23021582733812951</v>
      </c>
      <c r="X91" s="152">
        <f t="shared" si="1"/>
        <v>9.6412600000000293E-2</v>
      </c>
    </row>
    <row r="92" spans="1:24" x14ac:dyDescent="0.25">
      <c r="X92" s="149"/>
    </row>
    <row r="93" spans="1:24" x14ac:dyDescent="0.25">
      <c r="A93" s="5" t="s">
        <v>21</v>
      </c>
      <c r="X93" s="149"/>
    </row>
    <row r="94" spans="1:24" x14ac:dyDescent="0.25">
      <c r="A94" s="5" t="s">
        <v>10</v>
      </c>
      <c r="I94" s="5" t="s">
        <v>22</v>
      </c>
      <c r="Q94" s="5" t="s">
        <v>23</v>
      </c>
      <c r="X94" s="149"/>
    </row>
    <row r="95" spans="1:24" x14ac:dyDescent="0.25">
      <c r="A95" s="46"/>
      <c r="B95" s="46" t="s">
        <v>0</v>
      </c>
      <c r="C95" s="46" t="s">
        <v>1</v>
      </c>
      <c r="D95" s="46" t="s">
        <v>2</v>
      </c>
      <c r="E95" s="46" t="s">
        <v>3</v>
      </c>
      <c r="F95" s="46" t="s">
        <v>4</v>
      </c>
      <c r="I95" s="94"/>
      <c r="J95" s="94" t="s">
        <v>0</v>
      </c>
      <c r="K95" s="94" t="s">
        <v>1</v>
      </c>
      <c r="L95" s="94" t="s">
        <v>2</v>
      </c>
      <c r="M95" s="94" t="s">
        <v>3</v>
      </c>
      <c r="N95" s="94" t="s">
        <v>4</v>
      </c>
      <c r="Q95" s="142"/>
      <c r="R95" s="142" t="s">
        <v>0</v>
      </c>
      <c r="S95" s="142" t="s">
        <v>1</v>
      </c>
      <c r="T95" s="142" t="s">
        <v>2</v>
      </c>
      <c r="U95" s="142" t="s">
        <v>3</v>
      </c>
      <c r="V95" s="142" t="s">
        <v>4</v>
      </c>
      <c r="X95" s="149"/>
    </row>
    <row r="96" spans="1:24" x14ac:dyDescent="0.25">
      <c r="A96" s="47" t="s">
        <v>5</v>
      </c>
      <c r="B96" s="49">
        <v>4.41784512</v>
      </c>
      <c r="C96" s="48">
        <v>0</v>
      </c>
      <c r="D96" s="48">
        <v>6.0606060606060608E-2</v>
      </c>
      <c r="E96" s="48">
        <v>0.15151515151515152</v>
      </c>
      <c r="F96" s="48">
        <v>0.78787878787878785</v>
      </c>
      <c r="I96" s="95" t="s">
        <v>5</v>
      </c>
      <c r="J96" s="97">
        <v>4.3267361099999997</v>
      </c>
      <c r="K96" s="96">
        <v>0</v>
      </c>
      <c r="L96" s="96">
        <v>0</v>
      </c>
      <c r="M96" s="96">
        <v>0.29166666666666669</v>
      </c>
      <c r="N96" s="96">
        <v>0.70833333333333337</v>
      </c>
      <c r="Q96" s="143" t="s">
        <v>5</v>
      </c>
      <c r="R96" s="145">
        <v>4.2435681199999999</v>
      </c>
      <c r="S96" s="144">
        <v>0</v>
      </c>
      <c r="T96" s="144">
        <v>4.1666666666666664E-2</v>
      </c>
      <c r="U96" s="144">
        <v>0.25</v>
      </c>
      <c r="V96" s="144">
        <v>0.70833333333333337</v>
      </c>
      <c r="X96" s="152">
        <f t="shared" si="1"/>
        <v>0.17427700000000002</v>
      </c>
    </row>
    <row r="97" spans="1:24" x14ac:dyDescent="0.25">
      <c r="A97" s="47" t="s">
        <v>6</v>
      </c>
      <c r="B97" s="49">
        <v>4.0043290100000002</v>
      </c>
      <c r="C97" s="48">
        <v>0</v>
      </c>
      <c r="D97" s="48">
        <v>3.0303030303030304E-2</v>
      </c>
      <c r="E97" s="48">
        <v>0.45454545454545453</v>
      </c>
      <c r="F97" s="48">
        <v>0.51515151515151514</v>
      </c>
      <c r="I97" s="95" t="s">
        <v>6</v>
      </c>
      <c r="J97" s="97">
        <v>4.0029330600000002</v>
      </c>
      <c r="K97" s="96">
        <v>4.3478260869565216E-2</v>
      </c>
      <c r="L97" s="96">
        <v>4.3478260869565216E-2</v>
      </c>
      <c r="M97" s="96">
        <v>0.30434782608695654</v>
      </c>
      <c r="N97" s="96">
        <v>0.60869565217391308</v>
      </c>
      <c r="Q97" s="143" t="s">
        <v>6</v>
      </c>
      <c r="R97" s="145">
        <v>3.9438988099999999</v>
      </c>
      <c r="S97" s="144">
        <v>0</v>
      </c>
      <c r="T97" s="144">
        <v>0.16666666666666666</v>
      </c>
      <c r="U97" s="144">
        <v>0.29166666666666669</v>
      </c>
      <c r="V97" s="144">
        <v>0.54166666666666663</v>
      </c>
      <c r="X97" s="152">
        <f t="shared" si="1"/>
        <v>6.0430200000000323E-2</v>
      </c>
    </row>
    <row r="98" spans="1:24" x14ac:dyDescent="0.25">
      <c r="A98" s="47" t="s">
        <v>7</v>
      </c>
      <c r="B98" s="49">
        <v>4.0221500700000004</v>
      </c>
      <c r="C98" s="48">
        <v>0</v>
      </c>
      <c r="D98" s="48">
        <v>9.0909090909090912E-2</v>
      </c>
      <c r="E98" s="48">
        <v>0.33333333333333331</v>
      </c>
      <c r="F98" s="48">
        <v>0.5757575757575758</v>
      </c>
      <c r="I98" s="95" t="s">
        <v>7</v>
      </c>
      <c r="J98" s="97">
        <v>3.93511905</v>
      </c>
      <c r="K98" s="96">
        <v>4.1666666666666664E-2</v>
      </c>
      <c r="L98" s="96">
        <v>4.1666666666666664E-2</v>
      </c>
      <c r="M98" s="96">
        <v>0.41666666666666669</v>
      </c>
      <c r="N98" s="96">
        <v>0.5</v>
      </c>
      <c r="Q98" s="143" t="s">
        <v>7</v>
      </c>
      <c r="R98" s="145">
        <v>3.7898809500000001</v>
      </c>
      <c r="S98" s="144">
        <v>4.1666666666666664E-2</v>
      </c>
      <c r="T98" s="144">
        <v>0.16666666666666666</v>
      </c>
      <c r="U98" s="144">
        <v>0.375</v>
      </c>
      <c r="V98" s="144">
        <v>0.41666666666666669</v>
      </c>
      <c r="X98" s="152">
        <f t="shared" si="1"/>
        <v>0.23226912000000022</v>
      </c>
    </row>
    <row r="99" spans="1:24" x14ac:dyDescent="0.25">
      <c r="A99" s="47" t="s">
        <v>8</v>
      </c>
      <c r="B99" s="49">
        <v>4.3030302999999996</v>
      </c>
      <c r="C99" s="48">
        <v>0</v>
      </c>
      <c r="D99" s="48">
        <v>0.12121212121212122</v>
      </c>
      <c r="E99" s="48">
        <v>0.18181818181818182</v>
      </c>
      <c r="F99" s="48">
        <v>0.69696969696969702</v>
      </c>
      <c r="I99" s="95" t="s">
        <v>8</v>
      </c>
      <c r="J99" s="97">
        <v>4.2708333300000003</v>
      </c>
      <c r="K99" s="96">
        <v>0</v>
      </c>
      <c r="L99" s="96">
        <v>0.125</v>
      </c>
      <c r="M99" s="96">
        <v>0.25</v>
      </c>
      <c r="N99" s="96">
        <v>0.625</v>
      </c>
      <c r="Q99" s="143" t="s">
        <v>8</v>
      </c>
      <c r="R99" s="145">
        <v>3.9895833299999999</v>
      </c>
      <c r="S99" s="144">
        <v>8.3333333333333329E-2</v>
      </c>
      <c r="T99" s="144">
        <v>4.1666666666666664E-2</v>
      </c>
      <c r="U99" s="144">
        <v>0.41666666666666669</v>
      </c>
      <c r="V99" s="144">
        <v>0.45833333333333331</v>
      </c>
      <c r="X99" s="152">
        <f t="shared" si="1"/>
        <v>0.31344696999999977</v>
      </c>
    </row>
    <row r="101" spans="1:24" x14ac:dyDescent="0.25">
      <c r="A101" s="154" t="s">
        <v>27</v>
      </c>
    </row>
    <row r="102" spans="1:24" x14ac:dyDescent="0.25">
      <c r="A102" s="155" t="s">
        <v>28</v>
      </c>
    </row>
    <row r="103" spans="1:24" x14ac:dyDescent="0.25">
      <c r="A103" s="156" t="s">
        <v>29</v>
      </c>
    </row>
  </sheetData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Ringsted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la Cour Broholm</dc:creator>
  <cp:lastModifiedBy>Dorthe Jakobsen</cp:lastModifiedBy>
  <cp:lastPrinted>2019-08-26T08:38:58Z</cp:lastPrinted>
  <dcterms:created xsi:type="dcterms:W3CDTF">2019-08-26T07:09:24Z</dcterms:created>
  <dcterms:modified xsi:type="dcterms:W3CDTF">2019-09-06T11:09:25Z</dcterms:modified>
</cp:coreProperties>
</file>